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00" yWindow="-80" windowWidth="24720" windowHeight="17340" tabRatio="500" activeTab="2"/>
  </bookViews>
  <sheets>
    <sheet name="2013 Team Results" sheetId="1" r:id="rId1"/>
    <sheet name="2013 Individual Results" sheetId="2" r:id="rId2"/>
    <sheet name="Race Draw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38" i="2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M137" i="3"/>
  <c r="F137"/>
  <c r="M131"/>
  <c r="F131"/>
  <c r="M125"/>
  <c r="F125"/>
  <c r="M119"/>
  <c r="F119"/>
  <c r="M113"/>
  <c r="M107"/>
  <c r="F107"/>
  <c r="M101"/>
  <c r="F101"/>
  <c r="M95"/>
  <c r="F95"/>
  <c r="M89"/>
  <c r="F89"/>
  <c r="M83"/>
  <c r="F83"/>
  <c r="M77"/>
  <c r="F77"/>
  <c r="M70"/>
  <c r="F70"/>
  <c r="M64"/>
  <c r="F64"/>
  <c r="M57"/>
  <c r="F57"/>
  <c r="M49"/>
  <c r="F49"/>
  <c r="M43"/>
  <c r="F43"/>
  <c r="M37"/>
  <c r="F37"/>
  <c r="M31"/>
  <c r="F31"/>
  <c r="M25"/>
  <c r="F25"/>
  <c r="M19"/>
  <c r="F19"/>
  <c r="M14"/>
  <c r="M13"/>
  <c r="F13"/>
  <c r="M7"/>
  <c r="F7"/>
</calcChain>
</file>

<file path=xl/sharedStrings.xml><?xml version="1.0" encoding="utf-8"?>
<sst xmlns="http://schemas.openxmlformats.org/spreadsheetml/2006/main" count="661" uniqueCount="314">
  <si>
    <t>Boneham, Tom</t>
    <phoneticPr fontId="9" type="noConversion"/>
  </si>
  <si>
    <t>Ingram, Jen</t>
    <phoneticPr fontId="9" type="noConversion"/>
  </si>
  <si>
    <t>Lomaca, Teo</t>
    <phoneticPr fontId="9" type="noConversion"/>
  </si>
  <si>
    <t>Patrick Warnes</t>
    <phoneticPr fontId="9" type="noConversion"/>
  </si>
  <si>
    <t>TEAM 33</t>
    <phoneticPr fontId="9" type="noConversion"/>
  </si>
  <si>
    <t>TEAM 34</t>
    <phoneticPr fontId="9" type="noConversion"/>
  </si>
  <si>
    <t>Battersby, Matt</t>
    <phoneticPr fontId="9" type="noConversion"/>
  </si>
  <si>
    <t>Hannigan, Karen</t>
    <phoneticPr fontId="9" type="noConversion"/>
  </si>
  <si>
    <t>Mackay, Steven</t>
    <phoneticPr fontId="9" type="noConversion"/>
  </si>
  <si>
    <t>Cook, Larissa</t>
    <phoneticPr fontId="9" type="noConversion"/>
  </si>
  <si>
    <t>TEAM 35</t>
    <phoneticPr fontId="9" type="noConversion"/>
  </si>
  <si>
    <t>TEAM 36</t>
    <phoneticPr fontId="9" type="noConversion"/>
  </si>
  <si>
    <t>TEAM 37</t>
    <phoneticPr fontId="9" type="noConversion"/>
  </si>
  <si>
    <t>Clutz E (Composite)</t>
    <phoneticPr fontId="9" type="noConversion"/>
  </si>
  <si>
    <t>TEAM 38</t>
    <phoneticPr fontId="9" type="noConversion"/>
  </si>
  <si>
    <t>Birch, David</t>
    <phoneticPr fontId="9" type="noConversion"/>
  </si>
  <si>
    <t>Nikolausson, Angelica</t>
    <phoneticPr fontId="9" type="noConversion"/>
  </si>
  <si>
    <t>Rees, Alexandra</t>
    <phoneticPr fontId="9" type="noConversion"/>
  </si>
  <si>
    <t>Bannon, Frank</t>
    <phoneticPr fontId="9" type="noConversion"/>
  </si>
  <si>
    <t>TEAM 39</t>
    <phoneticPr fontId="9" type="noConversion"/>
  </si>
  <si>
    <t>TEAM 40</t>
    <phoneticPr fontId="9" type="noConversion"/>
  </si>
  <si>
    <t>TEAM 41</t>
    <phoneticPr fontId="9" type="noConversion"/>
  </si>
  <si>
    <t>TEAM 42</t>
    <phoneticPr fontId="9" type="noConversion"/>
  </si>
  <si>
    <t>TEAM 44</t>
  </si>
  <si>
    <t>Individuals</t>
  </si>
  <si>
    <t>Frances Leitch</t>
  </si>
  <si>
    <t>DNS</t>
  </si>
  <si>
    <t>Courtney McLean</t>
  </si>
  <si>
    <t>Edward Downer</t>
  </si>
  <si>
    <t>DNF</t>
  </si>
  <si>
    <t>Lomaca, Teo</t>
    <phoneticPr fontId="0" type="noConversion"/>
  </si>
  <si>
    <t>Robyn Kidd</t>
  </si>
  <si>
    <t>Patrick Hodgetts</t>
    <phoneticPr fontId="0" type="noConversion"/>
  </si>
  <si>
    <t>Sal Roppolo</t>
    <phoneticPr fontId="0" type="noConversion"/>
  </si>
  <si>
    <t>Hetty Downer</t>
  </si>
  <si>
    <t>Garth Campbell</t>
  </si>
  <si>
    <t>Stella Lee</t>
  </si>
  <si>
    <t>Tom Edwards</t>
  </si>
  <si>
    <t>Georgia White</t>
  </si>
  <si>
    <t>Natalie Bruno</t>
  </si>
  <si>
    <t>Victoria Johns</t>
  </si>
  <si>
    <t>Michael Compton</t>
  </si>
  <si>
    <t>David Mierendorff</t>
  </si>
  <si>
    <t>Kristie Steggles</t>
  </si>
  <si>
    <t>Nat Berents</t>
  </si>
  <si>
    <t>Lucinda Steggles</t>
  </si>
  <si>
    <t>Murray Edstein</t>
  </si>
  <si>
    <t>Bannon, Frank</t>
    <phoneticPr fontId="0" type="noConversion"/>
  </si>
  <si>
    <t>Jordan Bookman</t>
  </si>
  <si>
    <t>Ash Carlstein</t>
  </si>
  <si>
    <t>Annie Tseung</t>
  </si>
  <si>
    <t>Anna Cartwright</t>
  </si>
  <si>
    <t>Emily Hunter</t>
  </si>
  <si>
    <t>Patrick Hodgetts</t>
  </si>
  <si>
    <t>Joanna Moore</t>
  </si>
  <si>
    <t xml:space="preserve">Emily Harty </t>
  </si>
  <si>
    <t>Patrick Warnes</t>
    <phoneticPr fontId="0" type="noConversion"/>
  </si>
  <si>
    <t>Samantha Palmer</t>
  </si>
  <si>
    <t>Place</t>
    <phoneticPr fontId="1" type="noConversion"/>
  </si>
  <si>
    <t>Fielder, Hayden</t>
    <phoneticPr fontId="0" type="noConversion"/>
  </si>
  <si>
    <t>Paul Deschamps</t>
  </si>
  <si>
    <t>Brolsma, Hugh</t>
    <phoneticPr fontId="0" type="noConversion"/>
  </si>
  <si>
    <t>Williams, Greg</t>
  </si>
  <si>
    <t>John Marshall</t>
  </si>
  <si>
    <t>Hayford, Owen</t>
    <phoneticPr fontId="0" type="noConversion"/>
  </si>
  <si>
    <t>Jen Bradley</t>
  </si>
  <si>
    <t>Alec Brown</t>
  </si>
  <si>
    <t>Stephen Jauncey</t>
  </si>
  <si>
    <t xml:space="preserve">David Robertson </t>
  </si>
  <si>
    <t>Pat Loffel</t>
  </si>
  <si>
    <t>Henry Shatwell</t>
  </si>
  <si>
    <t>Reuben Bramanathan</t>
  </si>
  <si>
    <t>Daniel Natale</t>
  </si>
  <si>
    <t>Lucas Keogh</t>
  </si>
  <si>
    <t>Killara Maher</t>
  </si>
  <si>
    <t>michael daniel</t>
  </si>
  <si>
    <t>NAME</t>
  </si>
  <si>
    <t>1ST RUN</t>
  </si>
  <si>
    <t>2ND RUN</t>
  </si>
  <si>
    <t>TOTAL</t>
  </si>
  <si>
    <t xml:space="preserve">Chris Clarke </t>
    <phoneticPr fontId="9" type="noConversion"/>
  </si>
  <si>
    <t>Board</t>
    <phoneticPr fontId="9" type="noConversion"/>
  </si>
  <si>
    <t>Vlad Vishney</t>
    <phoneticPr fontId="9" type="noConversion"/>
  </si>
  <si>
    <t>Resolve A (Composite)</t>
    <phoneticPr fontId="9" type="noConversion"/>
  </si>
  <si>
    <t>Hicksons A( Composite)</t>
    <phoneticPr fontId="9" type="noConversion"/>
  </si>
  <si>
    <t>Patrick Hodgetts</t>
    <phoneticPr fontId="9" type="noConversion"/>
  </si>
  <si>
    <t>Sal Roppolo</t>
    <phoneticPr fontId="9" type="noConversion"/>
  </si>
  <si>
    <t>Fielder, Hayden</t>
    <phoneticPr fontId="9" type="noConversion"/>
  </si>
  <si>
    <t>Brolsma, Hugh</t>
    <phoneticPr fontId="9" type="noConversion"/>
  </si>
  <si>
    <t>Morgan Campbell</t>
    <phoneticPr fontId="9" type="noConversion"/>
  </si>
  <si>
    <t>Lynda Reid</t>
    <phoneticPr fontId="9" type="noConversion"/>
  </si>
  <si>
    <t>END SEED A</t>
  </si>
  <si>
    <t>David, Nick</t>
    <phoneticPr fontId="9" type="noConversion"/>
  </si>
  <si>
    <t>Hayford, Owen</t>
    <phoneticPr fontId="9" type="noConversion"/>
  </si>
  <si>
    <t>Prue Loader</t>
    <phoneticPr fontId="9" type="noConversion"/>
  </si>
  <si>
    <t>Foreman, Adam</t>
    <phoneticPr fontId="9" type="noConversion"/>
  </si>
  <si>
    <t>Antonia Garling</t>
  </si>
  <si>
    <t xml:space="preserve">Chris Clarke </t>
    <phoneticPr fontId="0" type="noConversion"/>
  </si>
  <si>
    <t>Board</t>
    <phoneticPr fontId="0" type="noConversion"/>
  </si>
  <si>
    <t>Tae Royle</t>
  </si>
  <si>
    <t>Carter Moore</t>
  </si>
  <si>
    <t>Patrick O'Grady</t>
  </si>
  <si>
    <t>John Smidmore</t>
  </si>
  <si>
    <t>James Southee</t>
  </si>
  <si>
    <t xml:space="preserve">Silvana Jovcevska </t>
  </si>
  <si>
    <t>John McKellar</t>
  </si>
  <si>
    <t>Sarah Hume</t>
  </si>
  <si>
    <t>Birch, David</t>
    <phoneticPr fontId="0" type="noConversion"/>
  </si>
  <si>
    <t>Jason Munstermann</t>
  </si>
  <si>
    <t>Katherine O'Reagan</t>
  </si>
  <si>
    <t>Marc Ward</t>
  </si>
  <si>
    <t>Scott Freeman</t>
  </si>
  <si>
    <t>Dwana Walsh</t>
  </si>
  <si>
    <t>Mackay, Steven</t>
    <phoneticPr fontId="0" type="noConversion"/>
  </si>
  <si>
    <t>TEAM 14</t>
  </si>
  <si>
    <t>Clutz A</t>
  </si>
  <si>
    <t>TEAM 6</t>
  </si>
  <si>
    <t>HSF A</t>
  </si>
  <si>
    <t>TEAM 7</t>
  </si>
  <si>
    <t>6th Floor</t>
  </si>
  <si>
    <t>TEAM 4</t>
  </si>
  <si>
    <t>Mills A</t>
  </si>
  <si>
    <t>TEAM 8</t>
  </si>
  <si>
    <t>Gadens A</t>
  </si>
  <si>
    <t>TEAM 9</t>
  </si>
  <si>
    <t>HDY A</t>
  </si>
  <si>
    <t>TEAM 12</t>
  </si>
  <si>
    <t>KWM A</t>
  </si>
  <si>
    <t>TEAM 19</t>
  </si>
  <si>
    <t>Chow A</t>
  </si>
  <si>
    <t>TEAM 13</t>
  </si>
  <si>
    <t>Morays A</t>
  </si>
  <si>
    <t>TEAM 20</t>
  </si>
  <si>
    <t>Clutz B</t>
  </si>
  <si>
    <t>TEAM 11</t>
  </si>
  <si>
    <t>McCulloch A</t>
  </si>
  <si>
    <t>TEAM 15</t>
  </si>
  <si>
    <t>Ashurst A</t>
  </si>
  <si>
    <t>TEAM 5</t>
  </si>
  <si>
    <t>Resolve A (Composite)</t>
  </si>
  <si>
    <t>TEAM 39</t>
    <phoneticPr fontId="0" type="noConversion"/>
  </si>
  <si>
    <t>HDY C</t>
  </si>
  <si>
    <t>TEAM 32</t>
  </si>
  <si>
    <t>KWM C</t>
  </si>
  <si>
    <t>TEAM 27</t>
  </si>
  <si>
    <t>Morays B</t>
  </si>
  <si>
    <t>TEAM 3</t>
  </si>
  <si>
    <t>Allens A</t>
  </si>
  <si>
    <t>TEAM 38</t>
    <phoneticPr fontId="0" type="noConversion"/>
  </si>
  <si>
    <t>HDY D</t>
  </si>
  <si>
    <t>TEAM 17</t>
  </si>
  <si>
    <t>Watson B</t>
  </si>
  <si>
    <t>TEAM 37</t>
    <phoneticPr fontId="0" type="noConversion"/>
  </si>
  <si>
    <t>Clutz E (Composite)</t>
    <phoneticPr fontId="0" type="noConversion"/>
  </si>
  <si>
    <t>TEAM 28</t>
  </si>
  <si>
    <t>Team Perla</t>
  </si>
  <si>
    <t>TEAM 22</t>
  </si>
  <si>
    <t>Gadens B</t>
  </si>
  <si>
    <t>TEAM 42</t>
    <phoneticPr fontId="0" type="noConversion"/>
  </si>
  <si>
    <t>Simon Burnett</t>
  </si>
  <si>
    <t>Tracy Liu</t>
  </si>
  <si>
    <t>Geoffrey Winters</t>
  </si>
  <si>
    <t>Georgia Wall</t>
  </si>
  <si>
    <t>Ryan Thorne</t>
  </si>
  <si>
    <t xml:space="preserve">Eleanor Bunting </t>
  </si>
  <si>
    <t>Tara Voyce</t>
  </si>
  <si>
    <t>Nathan Jessop</t>
  </si>
  <si>
    <t>Justine Fox</t>
  </si>
  <si>
    <t>Foreman, Adam</t>
    <phoneticPr fontId="0" type="noConversion"/>
  </si>
  <si>
    <t>Boneham, Tom</t>
    <phoneticPr fontId="0" type="noConversion"/>
  </si>
  <si>
    <t>Andrew Dwyer</t>
  </si>
  <si>
    <t>David Gilham</t>
  </si>
  <si>
    <t>Adam Roberts</t>
  </si>
  <si>
    <t>Kristen Griffen</t>
  </si>
  <si>
    <t xml:space="preserve">Aaron Bolton </t>
  </si>
  <si>
    <t>Ben Kim</t>
  </si>
  <si>
    <t>Adam Wilczek</t>
  </si>
  <si>
    <t>Nicholas Pitt</t>
  </si>
  <si>
    <t>Rachel Quigley</t>
  </si>
  <si>
    <t>Jordan Byrnes</t>
  </si>
  <si>
    <t>Michael Burns</t>
  </si>
  <si>
    <t>Sharon Kennedy</t>
  </si>
  <si>
    <t>Tim Barton</t>
  </si>
  <si>
    <t>Saxon Naulls-Johnstone</t>
  </si>
  <si>
    <t>Board</t>
    <phoneticPr fontId="0" type="noConversion"/>
  </si>
  <si>
    <t>Adam Margerison</t>
  </si>
  <si>
    <t>Board</t>
    <phoneticPr fontId="0" type="noConversion"/>
  </si>
  <si>
    <t>Sam Pearlman</t>
  </si>
  <si>
    <t>Steph Stacey</t>
  </si>
  <si>
    <t>Sally Morshead</t>
  </si>
  <si>
    <t>Sam Robson</t>
  </si>
  <si>
    <t>Yasmin Bell</t>
  </si>
  <si>
    <t>Lisa Lautier</t>
  </si>
  <si>
    <t>Lauren Smith</t>
  </si>
  <si>
    <t>Elizabeth Mason</t>
  </si>
  <si>
    <t>Ingram, Jen</t>
    <phoneticPr fontId="0" type="noConversion"/>
  </si>
  <si>
    <t>Tom Reaburn</t>
  </si>
  <si>
    <t xml:space="preserve">Jermir Punthakey </t>
  </si>
  <si>
    <t>Amanda Gilkes</t>
  </si>
  <si>
    <t>Robert Young</t>
  </si>
  <si>
    <t>Shine Wong</t>
  </si>
  <si>
    <t>Lynda Reid</t>
    <phoneticPr fontId="0" type="noConversion"/>
  </si>
  <si>
    <t>Fank Bannon</t>
  </si>
  <si>
    <t>Chris Chow</t>
  </si>
  <si>
    <t>DQ</t>
  </si>
  <si>
    <t>Anthony Baine</t>
  </si>
  <si>
    <t>Gadens C</t>
  </si>
  <si>
    <t>TEAM 10</t>
  </si>
  <si>
    <t>Hicksons A( Composite)</t>
  </si>
  <si>
    <t>TEAM 41</t>
    <phoneticPr fontId="0" type="noConversion"/>
  </si>
  <si>
    <t>HSF C</t>
  </si>
  <si>
    <t>TEAM 43</t>
  </si>
  <si>
    <t>MORAYS E</t>
  </si>
  <si>
    <t>TEAM 23</t>
  </si>
  <si>
    <t>KWM B</t>
  </si>
  <si>
    <t>TEAM 16</t>
  </si>
  <si>
    <t>Watson C</t>
  </si>
  <si>
    <t>TEAM 24</t>
  </si>
  <si>
    <t>Ashurst B</t>
  </si>
  <si>
    <t>TEAM 21</t>
  </si>
  <si>
    <t>HDY B</t>
  </si>
  <si>
    <t>TEAM 40</t>
    <phoneticPr fontId="0" type="noConversion"/>
  </si>
  <si>
    <t>Chow B</t>
  </si>
  <si>
    <t>TEAM 1</t>
  </si>
  <si>
    <t>Curwoods A</t>
  </si>
  <si>
    <t>TEAM 2</t>
  </si>
  <si>
    <t>Watson A</t>
  </si>
  <si>
    <t>TEAM 25</t>
  </si>
  <si>
    <t>HDY E</t>
  </si>
  <si>
    <t>TEAM 29</t>
  </si>
  <si>
    <t>Clutz D</t>
  </si>
  <si>
    <t>TEAM 33</t>
    <phoneticPr fontId="0" type="noConversion"/>
  </si>
  <si>
    <t>Ashurst C</t>
  </si>
  <si>
    <t>TEAM 34</t>
    <phoneticPr fontId="0" type="noConversion"/>
  </si>
  <si>
    <t>Clutz C</t>
  </si>
  <si>
    <t>TEAM 26</t>
  </si>
  <si>
    <t>Snap</t>
  </si>
  <si>
    <t>TEAM 18</t>
  </si>
  <si>
    <t>McCulloch B</t>
  </si>
  <si>
    <t>TEAM 30</t>
  </si>
  <si>
    <t>Morays C</t>
  </si>
  <si>
    <t>TEAM 36</t>
    <phoneticPr fontId="0" type="noConversion"/>
  </si>
  <si>
    <t>HSF B</t>
  </si>
  <si>
    <t>TEAM 31</t>
  </si>
  <si>
    <t>Morays D</t>
  </si>
  <si>
    <t>TEAM 35</t>
    <phoneticPr fontId="0" type="noConversion"/>
  </si>
  <si>
    <t>Allens B</t>
  </si>
  <si>
    <t>NO TIME</t>
  </si>
  <si>
    <t>BIB</t>
  </si>
  <si>
    <t>Name</t>
  </si>
  <si>
    <t>Run 1</t>
  </si>
  <si>
    <t>Run 2</t>
  </si>
  <si>
    <t>Combined</t>
  </si>
  <si>
    <t>Zali Steggall</t>
  </si>
  <si>
    <t>Knuckey, Joshua</t>
  </si>
  <si>
    <t xml:space="preserve">Chris Booth </t>
  </si>
  <si>
    <t>Andrew Wallis</t>
  </si>
  <si>
    <t>Boreham, Kelsey</t>
  </si>
  <si>
    <t>Fergus Rourke</t>
  </si>
  <si>
    <t>Samuel Brown</t>
  </si>
  <si>
    <t>Joshua Raftery</t>
  </si>
  <si>
    <t>Melysha Turnbull</t>
  </si>
  <si>
    <t>Daniel Dressler</t>
  </si>
  <si>
    <t>Georgia Quick</t>
  </si>
  <si>
    <t>Patrick McGushin</t>
  </si>
  <si>
    <t>Richard Bullock</t>
  </si>
  <si>
    <t>Tom Cooper</t>
  </si>
  <si>
    <t>Matthew Tracey</t>
  </si>
  <si>
    <t>Nick Wiesener</t>
  </si>
  <si>
    <t>Martin Williams</t>
  </si>
  <si>
    <t>Lucy Hancock</t>
  </si>
  <si>
    <t>Battersby, Matt</t>
    <phoneticPr fontId="0" type="noConversion"/>
  </si>
  <si>
    <t>Ben Munce</t>
  </si>
  <si>
    <t>Charlotte Alexander</t>
  </si>
  <si>
    <t>Chris Dennett</t>
  </si>
  <si>
    <t>Louise Cantrill</t>
  </si>
  <si>
    <t>David, Nick</t>
    <phoneticPr fontId="0" type="noConversion"/>
  </si>
  <si>
    <t>Ben Macoun</t>
  </si>
  <si>
    <t>Ben Sewell</t>
  </si>
  <si>
    <t>Sarah Gant</t>
  </si>
  <si>
    <t>Cecilia Cobb</t>
  </si>
  <si>
    <t>Jeremy McKenzie</t>
  </si>
  <si>
    <t>Rees, Alexandra</t>
    <phoneticPr fontId="0" type="noConversion"/>
  </si>
  <si>
    <t>Vlad Vishney</t>
    <phoneticPr fontId="0" type="noConversion"/>
  </si>
  <si>
    <t>Oliver Talbot</t>
  </si>
  <si>
    <t>Patrick Ellwood</t>
  </si>
  <si>
    <t>Reynolds, Ian</t>
  </si>
  <si>
    <t>Nicole Meyer</t>
  </si>
  <si>
    <t>Scarlet Reid</t>
  </si>
  <si>
    <t>rebecca daniel</t>
  </si>
  <si>
    <t>Peter McCarthy</t>
  </si>
  <si>
    <t>Michael Bampton</t>
  </si>
  <si>
    <t>Nathan Roberts</t>
  </si>
  <si>
    <t xml:space="preserve">Stephen Harris </t>
  </si>
  <si>
    <t>Michael Beaumont</t>
  </si>
  <si>
    <t>Prue Loader</t>
    <phoneticPr fontId="0" type="noConversion"/>
  </si>
  <si>
    <t>Morgan Campbell</t>
    <phoneticPr fontId="0" type="noConversion"/>
  </si>
  <si>
    <t>Jane Hanks</t>
  </si>
  <si>
    <t>Owen Davis</t>
  </si>
  <si>
    <t>Nikolausson, Angelica</t>
    <phoneticPr fontId="0" type="noConversion"/>
  </si>
  <si>
    <t>Ian Jones</t>
  </si>
  <si>
    <t xml:space="preserve">Raphael Perla </t>
  </si>
  <si>
    <t>Hannigan, Karen</t>
    <phoneticPr fontId="0" type="noConversion"/>
  </si>
  <si>
    <t>Seyi Onitiri</t>
  </si>
  <si>
    <t>Bronwyn Maynard</t>
  </si>
  <si>
    <t>Jake Brown</t>
  </si>
  <si>
    <t>Tim Stanton</t>
  </si>
  <si>
    <t>Kate Langton</t>
  </si>
  <si>
    <t>Cook, Larissa</t>
    <phoneticPr fontId="0" type="noConversion"/>
  </si>
  <si>
    <t>Todd Alexis</t>
  </si>
  <si>
    <t>Tanja Maley</t>
  </si>
  <si>
    <t>Ben McCosker</t>
  </si>
  <si>
    <t>Tom Norris</t>
  </si>
  <si>
    <t>David McGuiness</t>
  </si>
</sst>
</file>

<file path=xl/styles.xml><?xml version="1.0" encoding="utf-8"?>
<styleSheet xmlns="http://schemas.openxmlformats.org/spreadsheetml/2006/main">
  <numFmts count="4">
    <numFmt numFmtId="164" formatCode="m:ss.00"/>
    <numFmt numFmtId="165" formatCode="ss.00"/>
    <numFmt numFmtId="166" formatCode="ss.00"/>
    <numFmt numFmtId="167" formatCode="m:ss.00"/>
  </numFmts>
  <fonts count="10">
    <font>
      <sz val="10"/>
      <name val="Verdana"/>
    </font>
    <font>
      <sz val="8"/>
      <name val="Verdana"/>
      <family val="2"/>
    </font>
    <font>
      <b/>
      <sz val="11"/>
      <name val="Arial"/>
      <family val="2"/>
    </font>
    <font>
      <sz val="10"/>
      <name val="Arial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2" fillId="0" borderId="1" xfId="1" applyFont="1" applyFill="1" applyBorder="1"/>
    <xf numFmtId="0" fontId="4" fillId="0" borderId="1" xfId="1" applyFont="1" applyFill="1" applyBorder="1"/>
    <xf numFmtId="0" fontId="5" fillId="0" borderId="1" xfId="1" applyFont="1" applyFill="1" applyBorder="1"/>
    <xf numFmtId="164" fontId="3" fillId="0" borderId="1" xfId="1" applyNumberFormat="1" applyFont="1" applyFill="1" applyBorder="1"/>
    <xf numFmtId="165" fontId="3" fillId="0" borderId="0" xfId="1" applyNumberFormat="1" applyFill="1" applyBorder="1"/>
    <xf numFmtId="0" fontId="0" fillId="0" borderId="0" xfId="0" applyBorder="1"/>
    <xf numFmtId="164" fontId="3" fillId="0" borderId="1" xfId="1" applyNumberFormat="1" applyFill="1" applyBorder="1"/>
    <xf numFmtId="164" fontId="6" fillId="0" borderId="0" xfId="1" applyNumberFormat="1" applyFont="1" applyFill="1" applyBorder="1"/>
    <xf numFmtId="0" fontId="3" fillId="0" borderId="0" xfId="1" applyFill="1" applyBorder="1"/>
    <xf numFmtId="0" fontId="2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164" fontId="0" fillId="0" borderId="1" xfId="0" applyNumberFormat="1" applyFill="1" applyBorder="1"/>
    <xf numFmtId="0" fontId="0" fillId="0" borderId="0" xfId="0" applyFill="1" applyBorder="1"/>
    <xf numFmtId="0" fontId="6" fillId="0" borderId="0" xfId="1" applyFont="1" applyFill="1" applyBorder="1"/>
    <xf numFmtId="0" fontId="0" fillId="0" borderId="0" xfId="0" applyFill="1"/>
    <xf numFmtId="164" fontId="6" fillId="0" borderId="1" xfId="0" applyNumberFormat="1" applyFont="1" applyFill="1" applyBorder="1"/>
    <xf numFmtId="165" fontId="0" fillId="0" borderId="0" xfId="0" applyNumberFormat="1" applyFill="1" applyBorder="1"/>
    <xf numFmtId="0" fontId="7" fillId="0" borderId="1" xfId="1" applyFont="1" applyFill="1" applyBorder="1"/>
    <xf numFmtId="164" fontId="3" fillId="0" borderId="1" xfId="0" applyNumberFormat="1" applyFont="1" applyFill="1" applyBorder="1"/>
    <xf numFmtId="165" fontId="3" fillId="0" borderId="0" xfId="0" applyNumberFormat="1" applyFont="1" applyFill="1" applyBorder="1"/>
    <xf numFmtId="164" fontId="6" fillId="0" borderId="1" xfId="1" applyNumberFormat="1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/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/>
    <xf numFmtId="165" fontId="0" fillId="0" borderId="1" xfId="0" applyNumberFormat="1" applyFill="1" applyBorder="1"/>
    <xf numFmtId="165" fontId="0" fillId="0" borderId="1" xfId="0" applyNumberFormat="1" applyBorder="1"/>
    <xf numFmtId="0" fontId="3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3" fillId="0" borderId="0" xfId="0" applyFont="1"/>
    <xf numFmtId="164" fontId="0" fillId="0" borderId="1" xfId="0" applyNumberFormat="1" applyBorder="1"/>
    <xf numFmtId="0" fontId="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/>
    <xf numFmtId="0" fontId="0" fillId="0" borderId="1" xfId="0" applyFill="1" applyBorder="1"/>
    <xf numFmtId="165" fontId="3" fillId="0" borderId="1" xfId="0" applyNumberFormat="1" applyFont="1" applyFill="1" applyBorder="1"/>
    <xf numFmtId="0" fontId="3" fillId="0" borderId="1" xfId="0" applyFont="1" applyFill="1" applyBorder="1" applyAlignment="1"/>
    <xf numFmtId="0" fontId="0" fillId="0" borderId="0" xfId="0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/>
    <xf numFmtId="165" fontId="0" fillId="0" borderId="0" xfId="0" applyNumberFormat="1" applyBorder="1"/>
    <xf numFmtId="0" fontId="2" fillId="0" borderId="1" xfId="1" applyFont="1" applyFill="1" applyBorder="1" applyAlignment="1">
      <alignment horizontal="center"/>
    </xf>
    <xf numFmtId="0" fontId="7" fillId="0" borderId="1" xfId="0" applyFont="1" applyFill="1" applyBorder="1"/>
    <xf numFmtId="166" fontId="7" fillId="0" borderId="1" xfId="0" applyNumberFormat="1" applyFont="1" applyFill="1" applyBorder="1"/>
    <xf numFmtId="167" fontId="7" fillId="0" borderId="1" xfId="0" applyNumberFormat="1" applyFont="1" applyFill="1" applyBorder="1"/>
    <xf numFmtId="0" fontId="0" fillId="0" borderId="2" xfId="0" applyBorder="1"/>
    <xf numFmtId="0" fontId="3" fillId="0" borderId="0" xfId="0" applyFont="1" applyBorder="1"/>
    <xf numFmtId="166" fontId="0" fillId="0" borderId="0" xfId="0" applyNumberFormat="1" applyFill="1"/>
    <xf numFmtId="166" fontId="3" fillId="0" borderId="1" xfId="0" applyNumberFormat="1" applyFont="1" applyFill="1" applyBorder="1"/>
    <xf numFmtId="166" fontId="0" fillId="0" borderId="1" xfId="0" applyNumberFormat="1" applyFill="1" applyBorder="1"/>
    <xf numFmtId="166" fontId="0" fillId="0" borderId="1" xfId="0" applyNumberFormat="1" applyBorder="1"/>
    <xf numFmtId="167" fontId="6" fillId="0" borderId="1" xfId="0" applyNumberFormat="1" applyFont="1" applyFill="1" applyBorder="1"/>
    <xf numFmtId="0" fontId="0" fillId="2" borderId="0" xfId="0" applyFill="1"/>
    <xf numFmtId="167" fontId="0" fillId="3" borderId="1" xfId="0" applyNumberFormat="1" applyFill="1" applyBorder="1"/>
    <xf numFmtId="166" fontId="0" fillId="3" borderId="1" xfId="0" applyNumberFormat="1" applyFill="1" applyBorder="1"/>
    <xf numFmtId="166" fontId="0" fillId="3" borderId="0" xfId="0" applyNumberFormat="1" applyFill="1"/>
    <xf numFmtId="167" fontId="0" fillId="0" borderId="1" xfId="0" applyNumberFormat="1" applyBorder="1"/>
    <xf numFmtId="0" fontId="3" fillId="0" borderId="1" xfId="0" applyFont="1" applyFill="1" applyBorder="1"/>
    <xf numFmtId="0" fontId="9" fillId="0" borderId="1" xfId="0" applyFont="1" applyFill="1" applyBorder="1"/>
    <xf numFmtId="167" fontId="6" fillId="4" borderId="1" xfId="0" applyNumberFormat="1" applyFont="1" applyFill="1" applyBorder="1"/>
    <xf numFmtId="166" fontId="0" fillId="0" borderId="0" xfId="0" applyNumberFormat="1"/>
    <xf numFmtId="167" fontId="0" fillId="4" borderId="1" xfId="0" applyNumberFormat="1" applyFill="1" applyBorder="1"/>
    <xf numFmtId="167" fontId="0" fillId="2" borderId="0" xfId="0" applyNumberFormat="1" applyFill="1"/>
    <xf numFmtId="166" fontId="3" fillId="0" borderId="0" xfId="0" applyNumberFormat="1" applyFont="1" applyFill="1"/>
    <xf numFmtId="167" fontId="0" fillId="0" borderId="0" xfId="0" applyNumberFormat="1" applyFill="1"/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167" fontId="3" fillId="0" borderId="1" xfId="0" applyNumberFormat="1" applyFont="1" applyFill="1" applyBorder="1"/>
    <xf numFmtId="167" fontId="3" fillId="0" borderId="0" xfId="0" applyNumberFormat="1" applyFont="1" applyFill="1"/>
    <xf numFmtId="167" fontId="0" fillId="3" borderId="0" xfId="0" applyNumberFormat="1" applyFill="1"/>
    <xf numFmtId="167" fontId="0" fillId="0" borderId="1" xfId="0" applyNumberFormat="1" applyFill="1" applyBorder="1"/>
    <xf numFmtId="0" fontId="6" fillId="0" borderId="1" xfId="0" applyFont="1" applyFill="1" applyBorder="1" applyAlignment="1"/>
    <xf numFmtId="167" fontId="3" fillId="3" borderId="0" xfId="0" applyNumberFormat="1" applyFont="1" applyFill="1"/>
    <xf numFmtId="167" fontId="6" fillId="3" borderId="1" xfId="0" applyNumberFormat="1" applyFont="1" applyFill="1" applyBorder="1"/>
    <xf numFmtId="166" fontId="0" fillId="2" borderId="0" xfId="0" applyNumberFormat="1" applyFill="1"/>
  </cellXfs>
  <cellStyles count="2">
    <cellStyle name="Normal" xfId="0" builtinId="0"/>
    <cellStyle name="Normal 2 3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52"/>
  <sheetViews>
    <sheetView view="pageLayout" workbookViewId="0">
      <selection sqref="A1:A43"/>
    </sheetView>
  </sheetViews>
  <sheetFormatPr baseColWidth="10" defaultColWidth="7.5703125" defaultRowHeight="13"/>
  <cols>
    <col min="2" max="2" width="11.5703125" customWidth="1"/>
    <col min="3" max="3" width="9.42578125" customWidth="1"/>
    <col min="4" max="4" width="11.28515625" customWidth="1"/>
    <col min="9" max="9" width="9.7109375" customWidth="1"/>
  </cols>
  <sheetData>
    <row r="1" spans="1:24">
      <c r="A1" s="49">
        <v>1</v>
      </c>
      <c r="B1" s="1" t="s">
        <v>114</v>
      </c>
      <c r="C1" s="2" t="s">
        <v>115</v>
      </c>
      <c r="D1" s="3"/>
      <c r="E1" s="4">
        <v>1.6232638888888887E-3</v>
      </c>
      <c r="F1" s="5"/>
      <c r="G1" s="6"/>
      <c r="H1" s="6"/>
      <c r="I1" s="6"/>
      <c r="J1" s="6"/>
      <c r="K1" s="6"/>
      <c r="L1" s="6"/>
      <c r="M1" s="6"/>
      <c r="N1" s="6"/>
    </row>
    <row r="2" spans="1:24">
      <c r="A2" s="49">
        <v>2</v>
      </c>
      <c r="B2" s="1" t="s">
        <v>116</v>
      </c>
      <c r="C2" s="2" t="s">
        <v>117</v>
      </c>
      <c r="D2" s="3"/>
      <c r="E2" s="7">
        <v>1.6680555555555554E-3</v>
      </c>
      <c r="F2" s="5"/>
      <c r="G2" s="6"/>
      <c r="H2" s="6"/>
      <c r="I2" s="6"/>
      <c r="J2" s="6"/>
      <c r="K2" s="6"/>
      <c r="L2" s="6"/>
      <c r="M2" s="6"/>
      <c r="N2" s="6"/>
    </row>
    <row r="3" spans="1:24">
      <c r="A3" s="49">
        <v>3</v>
      </c>
      <c r="B3" s="1" t="s">
        <v>118</v>
      </c>
      <c r="C3" s="2" t="s">
        <v>119</v>
      </c>
      <c r="D3" s="3"/>
      <c r="E3" s="4">
        <v>1.7081018518518519E-3</v>
      </c>
      <c r="F3" s="5"/>
      <c r="G3" s="8"/>
      <c r="H3" s="9"/>
      <c r="I3" s="6"/>
      <c r="J3" s="6"/>
      <c r="K3" s="6"/>
      <c r="L3" s="6"/>
      <c r="M3" s="6"/>
      <c r="N3" s="8"/>
    </row>
    <row r="4" spans="1:24">
      <c r="A4" s="49">
        <v>4</v>
      </c>
      <c r="B4" s="10" t="s">
        <v>120</v>
      </c>
      <c r="C4" s="11" t="s">
        <v>121</v>
      </c>
      <c r="D4" s="12"/>
      <c r="E4" s="13">
        <v>1.7900462962962963E-3</v>
      </c>
      <c r="F4" s="14"/>
      <c r="G4" s="8"/>
      <c r="H4" s="15"/>
      <c r="I4" s="6"/>
      <c r="J4" s="6"/>
      <c r="K4" s="6"/>
      <c r="L4" s="6"/>
      <c r="M4" s="6"/>
      <c r="N4" s="8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>
      <c r="A5" s="49">
        <v>5</v>
      </c>
      <c r="B5" s="1" t="s">
        <v>122</v>
      </c>
      <c r="C5" s="2" t="s">
        <v>123</v>
      </c>
      <c r="D5" s="3"/>
      <c r="E5" s="4">
        <v>1.7976851851851851E-3</v>
      </c>
      <c r="F5" s="5"/>
      <c r="G5" s="8"/>
      <c r="H5" s="15"/>
      <c r="I5" s="6"/>
      <c r="J5" s="6"/>
      <c r="K5" s="6"/>
      <c r="L5" s="6"/>
      <c r="M5" s="6"/>
      <c r="N5" s="8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>
      <c r="A6" s="49">
        <v>6</v>
      </c>
      <c r="B6" s="1" t="s">
        <v>124</v>
      </c>
      <c r="C6" s="2" t="s">
        <v>125</v>
      </c>
      <c r="D6" s="3"/>
      <c r="E6" s="4">
        <v>1.8086805555555558E-3</v>
      </c>
      <c r="F6" s="5"/>
      <c r="G6" s="8"/>
      <c r="H6" s="15"/>
      <c r="I6" s="6"/>
      <c r="J6" s="6"/>
      <c r="K6" s="6"/>
      <c r="L6" s="6"/>
      <c r="M6" s="6"/>
      <c r="N6" s="8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>
      <c r="A7" s="49">
        <v>7</v>
      </c>
      <c r="B7" s="1" t="s">
        <v>126</v>
      </c>
      <c r="C7" s="2" t="s">
        <v>127</v>
      </c>
      <c r="D7" s="3"/>
      <c r="E7" s="4">
        <v>1.8206018518518519E-3</v>
      </c>
      <c r="F7" s="5"/>
      <c r="G7" s="8"/>
      <c r="H7" s="15"/>
      <c r="I7" s="6"/>
      <c r="J7" s="6"/>
      <c r="K7" s="6"/>
      <c r="L7" s="6"/>
      <c r="M7" s="6"/>
      <c r="N7" s="8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>
      <c r="A8" s="49">
        <v>8</v>
      </c>
      <c r="B8" s="10" t="s">
        <v>128</v>
      </c>
      <c r="C8" s="11" t="s">
        <v>129</v>
      </c>
      <c r="D8" s="12"/>
      <c r="E8" s="17">
        <v>1.8380787037037037E-3</v>
      </c>
      <c r="F8" s="18"/>
      <c r="G8" s="8"/>
      <c r="H8" s="15"/>
      <c r="I8" s="6"/>
      <c r="J8" s="6"/>
      <c r="K8" s="6"/>
      <c r="L8" s="6"/>
      <c r="M8" s="6"/>
      <c r="N8" s="8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>
      <c r="A9" s="49">
        <v>9</v>
      </c>
      <c r="B9" s="19" t="s">
        <v>130</v>
      </c>
      <c r="C9" s="2" t="s">
        <v>131</v>
      </c>
      <c r="D9" s="3"/>
      <c r="E9" s="4">
        <v>1.8664351851851854E-3</v>
      </c>
      <c r="F9" s="5"/>
      <c r="G9" s="8"/>
      <c r="H9" s="9"/>
      <c r="I9" s="6"/>
      <c r="J9" s="6"/>
      <c r="K9" s="6"/>
      <c r="L9" s="6"/>
      <c r="M9" s="6"/>
      <c r="N9" s="8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3.5" customHeight="1">
      <c r="A10" s="49">
        <v>10</v>
      </c>
      <c r="B10" s="10" t="s">
        <v>132</v>
      </c>
      <c r="C10" s="11" t="s">
        <v>133</v>
      </c>
      <c r="D10" s="12"/>
      <c r="E10" s="20">
        <v>1.8767361111111111E-3</v>
      </c>
      <c r="F10" s="21"/>
      <c r="G10" s="8"/>
      <c r="H10" s="15"/>
      <c r="I10" s="6"/>
      <c r="J10" s="6"/>
      <c r="K10" s="6"/>
      <c r="L10" s="6"/>
      <c r="M10" s="6"/>
      <c r="N10" s="8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>
      <c r="A11" s="49">
        <v>11</v>
      </c>
      <c r="B11" s="1" t="s">
        <v>134</v>
      </c>
      <c r="C11" s="2" t="s">
        <v>135</v>
      </c>
      <c r="D11" s="3"/>
      <c r="E11" s="4">
        <v>1.9141203703703705E-3</v>
      </c>
      <c r="F11" s="5"/>
      <c r="G11" s="14"/>
      <c r="H11" s="14"/>
      <c r="I11" s="6"/>
      <c r="J11" s="6"/>
      <c r="K11" s="6"/>
      <c r="L11" s="6"/>
      <c r="M11" s="6"/>
      <c r="N11" s="14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>
      <c r="A12" s="49">
        <v>12</v>
      </c>
      <c r="B12" s="1" t="s">
        <v>136</v>
      </c>
      <c r="C12" s="2" t="s">
        <v>137</v>
      </c>
      <c r="D12" s="3"/>
      <c r="E12" s="22">
        <v>1.9370370370370372E-3</v>
      </c>
      <c r="F12" s="5"/>
      <c r="G12" s="23"/>
      <c r="H12" s="24"/>
      <c r="I12" s="6"/>
      <c r="J12" s="6"/>
      <c r="K12" s="6"/>
      <c r="L12" s="6"/>
      <c r="M12" s="6"/>
      <c r="N12" s="23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>
      <c r="A13" s="49">
        <v>13</v>
      </c>
      <c r="B13" s="1" t="s">
        <v>138</v>
      </c>
      <c r="C13" s="2" t="s">
        <v>139</v>
      </c>
      <c r="D13" s="3"/>
      <c r="E13" s="4">
        <v>2.0212962962962962E-3</v>
      </c>
      <c r="F13" s="5"/>
      <c r="G13" s="23"/>
      <c r="H13" s="14"/>
      <c r="I13" s="6"/>
      <c r="J13" s="6"/>
      <c r="K13" s="6"/>
      <c r="L13" s="6"/>
      <c r="M13" s="6"/>
      <c r="N13" s="23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>
      <c r="A14" s="49">
        <v>14</v>
      </c>
      <c r="B14" s="10" t="s">
        <v>140</v>
      </c>
      <c r="C14" s="11" t="s">
        <v>141</v>
      </c>
      <c r="D14" s="12"/>
      <c r="E14" s="20">
        <v>2.0528935185185186E-3</v>
      </c>
      <c r="F14" s="18"/>
      <c r="G14" s="23"/>
      <c r="H14" s="14"/>
      <c r="I14" s="6"/>
      <c r="J14" s="6"/>
      <c r="K14" s="6"/>
      <c r="L14" s="6"/>
      <c r="M14" s="6"/>
      <c r="N14" s="23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>
      <c r="A15" s="49">
        <v>15</v>
      </c>
      <c r="B15" s="10" t="s">
        <v>142</v>
      </c>
      <c r="C15" s="11" t="s">
        <v>143</v>
      </c>
      <c r="D15" s="12"/>
      <c r="E15" s="20">
        <v>2.0773148148148148E-3</v>
      </c>
      <c r="F15" s="18"/>
      <c r="G15" s="23"/>
      <c r="H15" s="24"/>
      <c r="I15" s="6"/>
      <c r="J15" s="6"/>
      <c r="K15" s="6"/>
      <c r="L15" s="6"/>
      <c r="M15" s="6"/>
      <c r="N15" s="23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>
      <c r="A16" s="49">
        <v>16</v>
      </c>
      <c r="B16" s="10" t="s">
        <v>144</v>
      </c>
      <c r="C16" s="11" t="s">
        <v>145</v>
      </c>
      <c r="D16" s="12"/>
      <c r="E16" s="20">
        <v>2.1503472222222219E-3</v>
      </c>
      <c r="F16" s="18"/>
      <c r="G16" s="23"/>
      <c r="H16" s="24"/>
      <c r="I16" s="6"/>
      <c r="J16" s="6"/>
      <c r="K16" s="6"/>
      <c r="L16" s="6"/>
      <c r="M16" s="6"/>
      <c r="N16" s="23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>
      <c r="A17" s="49">
        <v>17</v>
      </c>
      <c r="B17" s="1" t="s">
        <v>146</v>
      </c>
      <c r="C17" s="2" t="s">
        <v>147</v>
      </c>
      <c r="D17" s="3"/>
      <c r="E17" s="7">
        <v>2.1901620370370369E-3</v>
      </c>
      <c r="F17" s="5"/>
      <c r="G17" s="23"/>
      <c r="H17" s="14"/>
      <c r="I17" s="6"/>
      <c r="J17" s="6"/>
      <c r="K17" s="6"/>
      <c r="L17" s="6"/>
      <c r="M17" s="6"/>
      <c r="N17" s="23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>
      <c r="A18" s="49">
        <v>18</v>
      </c>
      <c r="B18" s="10" t="s">
        <v>148</v>
      </c>
      <c r="C18" s="11" t="s">
        <v>149</v>
      </c>
      <c r="D18" s="12"/>
      <c r="E18" s="20">
        <v>2.2341435185185181E-3</v>
      </c>
      <c r="F18" s="18"/>
      <c r="G18" s="23"/>
      <c r="H18" s="24"/>
      <c r="I18" s="6"/>
      <c r="J18" s="6"/>
      <c r="K18" s="6"/>
      <c r="L18" s="6"/>
      <c r="M18" s="6"/>
      <c r="N18" s="23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>
      <c r="A19" s="49">
        <v>19</v>
      </c>
      <c r="B19" s="10" t="s">
        <v>150</v>
      </c>
      <c r="C19" s="25" t="s">
        <v>151</v>
      </c>
      <c r="D19" s="12"/>
      <c r="E19" s="20">
        <v>2.2457175925925926E-3</v>
      </c>
      <c r="F19" s="18"/>
      <c r="G19" s="23"/>
      <c r="H19" s="24"/>
      <c r="I19" s="6"/>
      <c r="J19" s="6"/>
      <c r="K19" s="6"/>
      <c r="L19" s="6"/>
      <c r="M19" s="6"/>
      <c r="N19" s="23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>
      <c r="A20" s="49">
        <v>20</v>
      </c>
      <c r="B20" s="10" t="s">
        <v>152</v>
      </c>
      <c r="C20" s="11" t="s">
        <v>153</v>
      </c>
      <c r="D20" s="12"/>
      <c r="E20" s="20">
        <v>2.2700231481481486E-3</v>
      </c>
      <c r="F20" s="18"/>
      <c r="G20" s="23"/>
      <c r="H20" s="24"/>
      <c r="I20" s="6"/>
      <c r="J20" s="6"/>
      <c r="K20" s="6"/>
      <c r="L20" s="6"/>
      <c r="M20" s="6"/>
      <c r="N20" s="23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>
      <c r="A21" s="49">
        <v>21</v>
      </c>
      <c r="B21" s="10" t="s">
        <v>154</v>
      </c>
      <c r="C21" s="11" t="s">
        <v>155</v>
      </c>
      <c r="D21" s="12"/>
      <c r="E21" s="20">
        <v>2.303587962962963E-3</v>
      </c>
      <c r="F21" s="21"/>
      <c r="G21" s="23"/>
      <c r="H21" s="24"/>
      <c r="I21" s="6"/>
      <c r="J21" s="6"/>
      <c r="K21" s="6"/>
      <c r="L21" s="6"/>
      <c r="M21" s="6"/>
      <c r="N21" s="23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>
      <c r="A22" s="49">
        <v>22</v>
      </c>
      <c r="B22" s="10" t="s">
        <v>156</v>
      </c>
      <c r="C22" s="11" t="s">
        <v>157</v>
      </c>
      <c r="D22" s="12"/>
      <c r="E22" s="20">
        <v>2.5061342592592592E-3</v>
      </c>
      <c r="F22" s="21"/>
      <c r="G22" s="23"/>
      <c r="H22" s="24"/>
      <c r="I22" s="6"/>
      <c r="J22" s="6"/>
      <c r="K22" s="6"/>
      <c r="L22" s="6"/>
      <c r="M22" s="6"/>
      <c r="N22" s="23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>
      <c r="A23" s="49">
        <v>23</v>
      </c>
      <c r="B23" s="10" t="s">
        <v>158</v>
      </c>
      <c r="C23" s="11" t="s">
        <v>206</v>
      </c>
      <c r="D23" s="12"/>
      <c r="E23" s="20">
        <v>2.5556712962962963E-3</v>
      </c>
      <c r="F23" s="18"/>
      <c r="G23" s="23"/>
      <c r="H23" s="14"/>
      <c r="I23" s="6"/>
      <c r="J23" s="6"/>
      <c r="K23" s="6"/>
      <c r="L23" s="6"/>
      <c r="M23" s="6"/>
      <c r="N23" s="23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>
      <c r="A24" s="49">
        <v>24</v>
      </c>
      <c r="B24" s="1" t="s">
        <v>207</v>
      </c>
      <c r="C24" s="2" t="s">
        <v>208</v>
      </c>
      <c r="D24" s="3"/>
      <c r="E24" s="7">
        <v>2.5909722222222219E-3</v>
      </c>
      <c r="F24" s="6"/>
      <c r="G24" s="23"/>
      <c r="H24" s="24"/>
      <c r="I24" s="6"/>
      <c r="J24" s="6"/>
      <c r="K24" s="6"/>
      <c r="L24" s="6"/>
      <c r="M24" s="6"/>
      <c r="N24" s="23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>
      <c r="A25" s="49">
        <v>25</v>
      </c>
      <c r="B25" s="10" t="s">
        <v>209</v>
      </c>
      <c r="C25" s="11" t="s">
        <v>210</v>
      </c>
      <c r="D25" s="12"/>
      <c r="E25" s="20">
        <v>2.6432870370370373E-3</v>
      </c>
      <c r="F25" s="18"/>
      <c r="G25" s="23"/>
      <c r="H25" s="24"/>
      <c r="I25" s="6"/>
      <c r="J25" s="6"/>
      <c r="K25" s="6"/>
      <c r="L25" s="6"/>
      <c r="M25" s="6"/>
      <c r="N25" s="23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>
      <c r="A26" s="49">
        <v>26</v>
      </c>
      <c r="B26" s="10" t="s">
        <v>211</v>
      </c>
      <c r="C26" s="11" t="s">
        <v>212</v>
      </c>
      <c r="D26" s="12"/>
      <c r="E26" s="20">
        <v>2.69375E-3</v>
      </c>
      <c r="F26" s="18"/>
      <c r="G26" s="6"/>
      <c r="H26" s="6"/>
      <c r="I26" s="6"/>
      <c r="J26" s="6"/>
      <c r="K26" s="6"/>
      <c r="L26" s="6"/>
      <c r="M26" s="6"/>
      <c r="N26" s="6"/>
    </row>
    <row r="27" spans="1:24">
      <c r="A27" s="49">
        <v>27</v>
      </c>
      <c r="B27" s="10" t="s">
        <v>213</v>
      </c>
      <c r="C27" s="11" t="s">
        <v>214</v>
      </c>
      <c r="D27" s="12"/>
      <c r="E27" s="20">
        <v>2.7145833333333332E-3</v>
      </c>
      <c r="F27" s="18"/>
      <c r="G27" s="6"/>
      <c r="H27" s="6"/>
      <c r="I27" s="6"/>
      <c r="J27" s="6"/>
      <c r="K27" s="6"/>
      <c r="L27" s="6"/>
      <c r="M27" s="6"/>
      <c r="N27" s="6"/>
    </row>
    <row r="28" spans="1:24">
      <c r="A28" s="49">
        <v>28</v>
      </c>
      <c r="B28" s="1" t="s">
        <v>215</v>
      </c>
      <c r="C28" s="2" t="s">
        <v>216</v>
      </c>
      <c r="D28" s="3"/>
      <c r="E28" s="22">
        <v>2.7186342592592592E-3</v>
      </c>
      <c r="F28" s="5"/>
      <c r="G28" s="6"/>
      <c r="H28" s="6"/>
      <c r="I28" s="6"/>
      <c r="J28" s="6"/>
      <c r="K28" s="6"/>
      <c r="L28" s="6"/>
      <c r="M28" s="6"/>
      <c r="N28" s="6"/>
    </row>
    <row r="29" spans="1:24">
      <c r="A29" s="49">
        <v>29</v>
      </c>
      <c r="B29" s="10" t="s">
        <v>217</v>
      </c>
      <c r="C29" s="11" t="s">
        <v>218</v>
      </c>
      <c r="D29" s="12"/>
      <c r="E29" s="20">
        <v>2.7725694444444447E-3</v>
      </c>
      <c r="F29" s="18"/>
      <c r="G29" s="6"/>
      <c r="H29" s="6"/>
      <c r="I29" s="6"/>
      <c r="J29" s="6"/>
      <c r="K29" s="6"/>
      <c r="L29" s="6"/>
      <c r="M29" s="6"/>
      <c r="N29" s="6"/>
    </row>
    <row r="30" spans="1:24">
      <c r="A30" s="49">
        <v>30</v>
      </c>
      <c r="B30" s="10" t="s">
        <v>219</v>
      </c>
      <c r="C30" s="11" t="s">
        <v>220</v>
      </c>
      <c r="D30" s="12"/>
      <c r="E30" s="20">
        <v>2.7973379629629628E-3</v>
      </c>
      <c r="F30" s="18"/>
      <c r="G30" s="6"/>
      <c r="H30" s="6"/>
      <c r="I30" s="6"/>
      <c r="J30" s="6"/>
      <c r="K30" s="6"/>
      <c r="L30" s="6"/>
      <c r="M30" s="6"/>
      <c r="N30" s="6"/>
    </row>
    <row r="31" spans="1:24">
      <c r="A31" s="49">
        <v>31</v>
      </c>
      <c r="B31" s="10" t="s">
        <v>221</v>
      </c>
      <c r="C31" s="11" t="s">
        <v>222</v>
      </c>
      <c r="D31" s="12"/>
      <c r="E31" s="20">
        <v>3.0317129629629631E-3</v>
      </c>
      <c r="F31" s="21"/>
      <c r="G31" s="6"/>
      <c r="H31" s="6"/>
      <c r="I31" s="6"/>
      <c r="J31" s="6"/>
      <c r="K31" s="6"/>
      <c r="L31" s="6"/>
      <c r="M31" s="6"/>
      <c r="N31" s="6"/>
    </row>
    <row r="32" spans="1:24">
      <c r="A32" s="49">
        <v>32</v>
      </c>
      <c r="B32" s="1" t="s">
        <v>223</v>
      </c>
      <c r="C32" s="2" t="s">
        <v>224</v>
      </c>
      <c r="D32" s="3"/>
      <c r="E32" s="4">
        <v>3.0646990740740743E-3</v>
      </c>
      <c r="F32" s="5"/>
      <c r="G32" s="6"/>
      <c r="H32" s="6"/>
      <c r="I32" s="6"/>
      <c r="J32" s="6"/>
      <c r="K32" s="6"/>
      <c r="L32" s="6"/>
      <c r="M32" s="6"/>
      <c r="N32" s="6"/>
    </row>
    <row r="33" spans="1:14">
      <c r="A33" s="49">
        <v>33</v>
      </c>
      <c r="B33" s="1" t="s">
        <v>225</v>
      </c>
      <c r="C33" s="2" t="s">
        <v>226</v>
      </c>
      <c r="D33" s="3"/>
      <c r="E33" s="4">
        <v>3.1087962962962961E-3</v>
      </c>
      <c r="F33" s="5"/>
      <c r="G33" s="6"/>
      <c r="H33" s="6"/>
      <c r="I33" s="6"/>
      <c r="J33" s="6"/>
      <c r="K33" s="6"/>
      <c r="L33" s="6"/>
      <c r="M33" s="6"/>
      <c r="N33" s="6"/>
    </row>
    <row r="34" spans="1:14">
      <c r="A34" s="49">
        <v>34</v>
      </c>
      <c r="B34" s="10" t="s">
        <v>227</v>
      </c>
      <c r="C34" s="11" t="s">
        <v>228</v>
      </c>
      <c r="D34" s="12"/>
      <c r="E34" s="20">
        <v>3.3535879629629627E-3</v>
      </c>
      <c r="F34" s="18"/>
      <c r="G34" s="6"/>
      <c r="H34" s="6"/>
      <c r="I34" s="6"/>
      <c r="J34" s="6"/>
      <c r="K34" s="6"/>
      <c r="L34" s="6"/>
      <c r="M34" s="6"/>
      <c r="N34" s="6"/>
    </row>
    <row r="35" spans="1:14">
      <c r="A35" s="49">
        <v>35</v>
      </c>
      <c r="B35" s="10" t="s">
        <v>229</v>
      </c>
      <c r="C35" s="11" t="s">
        <v>230</v>
      </c>
      <c r="D35" s="12"/>
      <c r="E35" s="20">
        <v>3.5694444444444445E-3</v>
      </c>
      <c r="F35" s="18"/>
      <c r="G35" s="6"/>
      <c r="H35" s="6"/>
      <c r="I35" s="6"/>
      <c r="J35" s="6"/>
      <c r="K35" s="6"/>
      <c r="L35" s="6"/>
      <c r="M35" s="6"/>
      <c r="N35" s="6"/>
    </row>
    <row r="36" spans="1:14">
      <c r="A36" s="49">
        <v>36</v>
      </c>
      <c r="B36" s="10" t="s">
        <v>231</v>
      </c>
      <c r="C36" s="11" t="s">
        <v>232</v>
      </c>
      <c r="D36" s="12"/>
      <c r="E36" s="20">
        <v>3.5732638888888888E-3</v>
      </c>
      <c r="F36" s="18"/>
      <c r="G36" s="6"/>
      <c r="H36" s="6"/>
      <c r="I36" s="6"/>
      <c r="J36" s="6"/>
      <c r="K36" s="6"/>
      <c r="L36" s="6"/>
      <c r="M36" s="6"/>
      <c r="N36" s="6"/>
    </row>
    <row r="37" spans="1:14">
      <c r="A37" s="49">
        <v>37</v>
      </c>
      <c r="B37" s="10" t="s">
        <v>233</v>
      </c>
      <c r="C37" s="11" t="s">
        <v>234</v>
      </c>
      <c r="D37" s="12"/>
      <c r="E37" s="20">
        <v>3.5732638888888888E-3</v>
      </c>
      <c r="F37" s="18"/>
      <c r="G37" s="6"/>
      <c r="H37" s="6"/>
      <c r="I37" s="6"/>
      <c r="J37" s="6"/>
      <c r="K37" s="6"/>
      <c r="L37" s="6"/>
      <c r="M37" s="6"/>
      <c r="N37" s="6"/>
    </row>
    <row r="38" spans="1:14">
      <c r="A38" s="49">
        <v>38</v>
      </c>
      <c r="B38" s="10" t="s">
        <v>235</v>
      </c>
      <c r="C38" s="11" t="s">
        <v>236</v>
      </c>
      <c r="D38" s="12"/>
      <c r="E38" s="20">
        <v>3.7310185185185194E-3</v>
      </c>
      <c r="F38" s="18"/>
      <c r="G38" s="6"/>
      <c r="H38" s="6"/>
      <c r="I38" s="6"/>
      <c r="J38" s="6"/>
      <c r="K38" s="6"/>
      <c r="L38" s="6"/>
      <c r="M38" s="6"/>
      <c r="N38" s="6"/>
    </row>
    <row r="39" spans="1:14">
      <c r="A39" s="49">
        <v>39</v>
      </c>
      <c r="B39" s="10" t="s">
        <v>237</v>
      </c>
      <c r="C39" s="11" t="s">
        <v>238</v>
      </c>
      <c r="D39" s="12"/>
      <c r="E39" s="20">
        <v>3.9776620370370365E-3</v>
      </c>
      <c r="F39" s="18"/>
      <c r="G39" s="6"/>
      <c r="H39" s="6"/>
      <c r="I39" s="6"/>
      <c r="J39" s="6"/>
      <c r="K39" s="6"/>
      <c r="L39" s="6"/>
      <c r="M39" s="6"/>
      <c r="N39" s="6"/>
    </row>
    <row r="40" spans="1:14">
      <c r="A40" s="49">
        <v>40</v>
      </c>
      <c r="B40" s="10" t="s">
        <v>239</v>
      </c>
      <c r="C40" s="11" t="s">
        <v>240</v>
      </c>
      <c r="D40" s="12"/>
      <c r="E40" s="20">
        <v>4.0709490740740741E-3</v>
      </c>
      <c r="F40" s="18"/>
      <c r="G40" s="6"/>
      <c r="H40" s="6"/>
      <c r="I40" s="6"/>
      <c r="J40" s="6"/>
      <c r="K40" s="6"/>
      <c r="L40" s="6"/>
      <c r="M40" s="6"/>
      <c r="N40" s="6"/>
    </row>
    <row r="41" spans="1:14">
      <c r="A41" s="49">
        <v>41</v>
      </c>
      <c r="B41" s="10" t="s">
        <v>241</v>
      </c>
      <c r="C41" s="11" t="s">
        <v>242</v>
      </c>
      <c r="D41" s="12"/>
      <c r="E41" s="20">
        <v>4.4314814814814816E-3</v>
      </c>
      <c r="F41" s="18"/>
      <c r="G41" s="6"/>
      <c r="H41" s="6"/>
      <c r="I41" s="6"/>
      <c r="J41" s="6"/>
      <c r="K41" s="6"/>
      <c r="L41" s="6"/>
      <c r="M41" s="6"/>
      <c r="N41" s="6"/>
    </row>
    <row r="42" spans="1:14">
      <c r="A42" s="49">
        <v>42</v>
      </c>
      <c r="B42" s="10" t="s">
        <v>243</v>
      </c>
      <c r="C42" s="11" t="s">
        <v>244</v>
      </c>
      <c r="D42" s="12"/>
      <c r="E42" s="20">
        <v>4.894560185185185E-3</v>
      </c>
      <c r="F42" s="18"/>
    </row>
    <row r="43" spans="1:14">
      <c r="A43" s="49">
        <v>43</v>
      </c>
      <c r="B43" s="10" t="s">
        <v>245</v>
      </c>
      <c r="C43" s="11" t="s">
        <v>246</v>
      </c>
      <c r="D43" s="12"/>
      <c r="E43" s="17" t="s">
        <v>247</v>
      </c>
      <c r="F43" s="18"/>
    </row>
    <row r="44" spans="1:14">
      <c r="B44" s="6"/>
      <c r="C44" s="6"/>
      <c r="D44" s="6"/>
      <c r="E44" s="6"/>
      <c r="F44" s="6"/>
      <c r="G44" s="6"/>
      <c r="H44" s="6"/>
    </row>
    <row r="45" spans="1:14">
      <c r="B45" s="6"/>
      <c r="C45" s="6"/>
      <c r="D45" s="6"/>
      <c r="E45" s="6"/>
      <c r="F45" s="6"/>
      <c r="G45" s="6"/>
      <c r="H45" s="6"/>
    </row>
    <row r="46" spans="1:14">
      <c r="B46" s="6"/>
      <c r="C46" s="6"/>
      <c r="D46" s="14"/>
      <c r="E46" s="14"/>
      <c r="F46" s="14"/>
      <c r="G46" s="6"/>
      <c r="H46" s="6"/>
    </row>
    <row r="47" spans="1:14">
      <c r="B47" s="26"/>
      <c r="C47" s="27"/>
      <c r="D47" s="28"/>
      <c r="E47" s="21"/>
      <c r="F47" s="18"/>
      <c r="G47" s="6"/>
      <c r="H47" s="6"/>
    </row>
    <row r="48" spans="1:14">
      <c r="B48" s="6"/>
      <c r="C48" s="6"/>
      <c r="D48" s="6"/>
      <c r="E48" s="6"/>
      <c r="F48" s="6"/>
      <c r="G48" s="6"/>
      <c r="H48" s="6"/>
    </row>
    <row r="49" spans="2:8">
      <c r="B49" s="6"/>
      <c r="C49" s="6"/>
      <c r="D49" s="6"/>
      <c r="E49" s="6"/>
      <c r="F49" s="6"/>
      <c r="G49" s="6"/>
      <c r="H49" s="6"/>
    </row>
    <row r="50" spans="2:8">
      <c r="B50" s="6"/>
      <c r="C50" s="6"/>
      <c r="D50" s="6"/>
      <c r="E50" s="6"/>
      <c r="F50" s="6"/>
      <c r="G50" s="6"/>
      <c r="H50" s="6"/>
    </row>
    <row r="51" spans="2:8">
      <c r="B51" s="6"/>
      <c r="C51" s="6"/>
      <c r="D51" s="6"/>
      <c r="E51" s="6"/>
      <c r="F51" s="6"/>
      <c r="G51" s="6"/>
      <c r="H51" s="6"/>
    </row>
    <row r="52" spans="2:8">
      <c r="B52" s="6"/>
      <c r="C52" s="6"/>
      <c r="D52" s="6"/>
      <c r="E52" s="6"/>
      <c r="F52" s="6"/>
      <c r="G52" s="6"/>
      <c r="H52" s="6"/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93"/>
  <sheetViews>
    <sheetView view="pageLayout" workbookViewId="0"/>
  </sheetViews>
  <sheetFormatPr baseColWidth="10" defaultColWidth="7.5703125" defaultRowHeight="13"/>
  <cols>
    <col min="3" max="3" width="17.7109375" customWidth="1"/>
    <col min="4" max="4" width="6.42578125" customWidth="1"/>
    <col min="5" max="6" width="7.5703125" style="16"/>
    <col min="7" max="7" width="15" customWidth="1"/>
    <col min="8" max="8" width="5" customWidth="1"/>
    <col min="11" max="11" width="14" customWidth="1"/>
  </cols>
  <sheetData>
    <row r="1" spans="1:7">
      <c r="A1" s="29" t="s">
        <v>58</v>
      </c>
      <c r="B1" s="29" t="s">
        <v>248</v>
      </c>
      <c r="C1" s="29" t="s">
        <v>249</v>
      </c>
      <c r="D1" s="29"/>
      <c r="E1" s="30" t="s">
        <v>250</v>
      </c>
      <c r="F1" s="30" t="s">
        <v>251</v>
      </c>
      <c r="G1" s="30" t="s">
        <v>252</v>
      </c>
    </row>
    <row r="2" spans="1:7">
      <c r="A2">
        <v>1</v>
      </c>
      <c r="B2" s="31">
        <v>25</v>
      </c>
      <c r="C2" s="32" t="s">
        <v>253</v>
      </c>
      <c r="D2" s="33"/>
      <c r="E2" s="34">
        <v>2.4699074074074076E-4</v>
      </c>
      <c r="F2" s="34">
        <v>2.4710648148148145E-4</v>
      </c>
      <c r="G2" s="35">
        <f t="shared" ref="G2:G65" si="0">E2+F2</f>
        <v>4.9409722222222216E-4</v>
      </c>
    </row>
    <row r="3" spans="1:7">
      <c r="A3">
        <v>2</v>
      </c>
      <c r="B3" s="31">
        <v>56</v>
      </c>
      <c r="C3" s="32" t="s">
        <v>254</v>
      </c>
      <c r="D3" s="33"/>
      <c r="E3" s="34">
        <v>2.4641203703703701E-4</v>
      </c>
      <c r="F3" s="34">
        <v>2.5694444444444446E-4</v>
      </c>
      <c r="G3" s="35">
        <f t="shared" si="0"/>
        <v>5.0335648148148147E-4</v>
      </c>
    </row>
    <row r="4" spans="1:7">
      <c r="A4">
        <v>3</v>
      </c>
      <c r="B4" s="31">
        <v>49</v>
      </c>
      <c r="C4" s="32" t="s">
        <v>255</v>
      </c>
      <c r="D4" s="33"/>
      <c r="E4" s="34">
        <v>2.5347222222222221E-4</v>
      </c>
      <c r="F4" s="34">
        <v>2.5520833333333336E-4</v>
      </c>
      <c r="G4" s="35">
        <f t="shared" si="0"/>
        <v>5.0868055555555562E-4</v>
      </c>
    </row>
    <row r="5" spans="1:7">
      <c r="A5">
        <v>4</v>
      </c>
      <c r="B5" s="31">
        <v>10</v>
      </c>
      <c r="C5" s="32" t="s">
        <v>256</v>
      </c>
      <c r="D5" s="33"/>
      <c r="E5" s="34">
        <v>2.5208333333333338E-4</v>
      </c>
      <c r="F5" s="34">
        <v>2.7789351851851852E-4</v>
      </c>
      <c r="G5" s="35">
        <f t="shared" si="0"/>
        <v>5.299768518518519E-4</v>
      </c>
    </row>
    <row r="6" spans="1:7">
      <c r="A6">
        <v>5</v>
      </c>
      <c r="B6" s="31">
        <v>50</v>
      </c>
      <c r="C6" s="36" t="s">
        <v>257</v>
      </c>
      <c r="D6" s="33"/>
      <c r="E6" s="34">
        <v>2.5405092592592596E-4</v>
      </c>
      <c r="F6" s="34">
        <v>2.8113425925925924E-4</v>
      </c>
      <c r="G6" s="35">
        <f t="shared" si="0"/>
        <v>5.351851851851852E-4</v>
      </c>
    </row>
    <row r="7" spans="1:7">
      <c r="A7">
        <v>6</v>
      </c>
      <c r="B7" s="31">
        <v>24</v>
      </c>
      <c r="C7" s="32" t="s">
        <v>258</v>
      </c>
      <c r="D7" s="33"/>
      <c r="E7" s="34">
        <v>2.6030092592592592E-4</v>
      </c>
      <c r="F7" s="34">
        <v>2.8240740740740738E-4</v>
      </c>
      <c r="G7" s="35">
        <f t="shared" si="0"/>
        <v>5.427083333333333E-4</v>
      </c>
    </row>
    <row r="8" spans="1:7">
      <c r="A8">
        <v>7</v>
      </c>
      <c r="B8" s="31">
        <v>22</v>
      </c>
      <c r="C8" s="36" t="s">
        <v>259</v>
      </c>
      <c r="D8" s="33"/>
      <c r="E8" s="34">
        <v>2.6944444444444444E-4</v>
      </c>
      <c r="F8" s="34">
        <v>2.8229166666666669E-4</v>
      </c>
      <c r="G8" s="35">
        <f t="shared" si="0"/>
        <v>5.5173611111111113E-4</v>
      </c>
    </row>
    <row r="9" spans="1:7">
      <c r="A9">
        <v>8</v>
      </c>
      <c r="B9" s="31">
        <v>110</v>
      </c>
      <c r="C9" s="32" t="s">
        <v>260</v>
      </c>
      <c r="D9" s="33"/>
      <c r="E9" s="34">
        <v>2.699074074074074E-4</v>
      </c>
      <c r="F9" s="34">
        <v>2.8587962962962963E-4</v>
      </c>
      <c r="G9" s="35">
        <f t="shared" si="0"/>
        <v>5.5578703703703704E-4</v>
      </c>
    </row>
    <row r="10" spans="1:7">
      <c r="A10">
        <v>9</v>
      </c>
      <c r="B10" s="31">
        <v>33</v>
      </c>
      <c r="C10" s="32" t="s">
        <v>261</v>
      </c>
      <c r="D10" s="33"/>
      <c r="E10" s="34">
        <v>2.9363425925925927E-4</v>
      </c>
      <c r="F10" s="34">
        <v>2.7048611111111115E-4</v>
      </c>
      <c r="G10" s="35">
        <f t="shared" si="0"/>
        <v>5.6412037037037043E-4</v>
      </c>
    </row>
    <row r="11" spans="1:7">
      <c r="A11">
        <v>10</v>
      </c>
      <c r="B11" s="31">
        <v>48</v>
      </c>
      <c r="C11" s="37" t="s">
        <v>262</v>
      </c>
      <c r="D11" s="33"/>
      <c r="E11" s="34">
        <v>2.6643518518518515E-4</v>
      </c>
      <c r="F11" s="34">
        <v>3.0081018518518515E-4</v>
      </c>
      <c r="G11" s="35">
        <f t="shared" si="0"/>
        <v>5.672453703703703E-4</v>
      </c>
    </row>
    <row r="12" spans="1:7">
      <c r="A12">
        <v>11</v>
      </c>
      <c r="B12" s="31">
        <v>57</v>
      </c>
      <c r="C12" s="32" t="s">
        <v>263</v>
      </c>
      <c r="D12" s="33"/>
      <c r="E12" s="34">
        <v>2.879629629629629E-4</v>
      </c>
      <c r="F12" s="34">
        <v>2.7939814814814814E-4</v>
      </c>
      <c r="G12" s="35">
        <f t="shared" si="0"/>
        <v>5.6736111111111104E-4</v>
      </c>
    </row>
    <row r="13" spans="1:7">
      <c r="A13">
        <v>12</v>
      </c>
      <c r="B13" s="31">
        <v>42</v>
      </c>
      <c r="C13" s="32" t="s">
        <v>264</v>
      </c>
      <c r="D13" s="33"/>
      <c r="E13" s="34">
        <v>2.7592592592592594E-4</v>
      </c>
      <c r="F13" s="34">
        <v>2.9791666666666665E-4</v>
      </c>
      <c r="G13" s="35">
        <f t="shared" si="0"/>
        <v>5.7384259259259259E-4</v>
      </c>
    </row>
    <row r="14" spans="1:7">
      <c r="A14">
        <v>13</v>
      </c>
      <c r="B14" s="31">
        <v>28</v>
      </c>
      <c r="C14" s="32" t="s">
        <v>265</v>
      </c>
      <c r="D14" s="33"/>
      <c r="E14" s="34">
        <v>2.8402777777777774E-4</v>
      </c>
      <c r="F14" s="34">
        <v>2.9629629629629629E-4</v>
      </c>
      <c r="G14" s="35">
        <f t="shared" si="0"/>
        <v>5.8032407407407403E-4</v>
      </c>
    </row>
    <row r="15" spans="1:7">
      <c r="A15">
        <v>14</v>
      </c>
      <c r="B15" s="31">
        <v>18</v>
      </c>
      <c r="C15" s="32" t="s">
        <v>266</v>
      </c>
      <c r="D15" s="33"/>
      <c r="E15" s="34">
        <v>2.8252314814814812E-4</v>
      </c>
      <c r="F15" s="34">
        <v>3.0115740740740737E-4</v>
      </c>
      <c r="G15" s="35">
        <f t="shared" si="0"/>
        <v>5.8368055555555549E-4</v>
      </c>
    </row>
    <row r="16" spans="1:7">
      <c r="A16">
        <v>15</v>
      </c>
      <c r="B16" s="31">
        <v>9</v>
      </c>
      <c r="C16" s="32" t="s">
        <v>267</v>
      </c>
      <c r="D16" s="33"/>
      <c r="E16" s="34">
        <v>3.0671296296296295E-4</v>
      </c>
      <c r="F16" s="34">
        <v>2.7800925925925926E-4</v>
      </c>
      <c r="G16" s="35">
        <f t="shared" si="0"/>
        <v>5.8472222222222215E-4</v>
      </c>
    </row>
    <row r="17" spans="1:7">
      <c r="A17">
        <v>16</v>
      </c>
      <c r="B17" s="31">
        <v>26</v>
      </c>
      <c r="C17" s="32" t="s">
        <v>268</v>
      </c>
      <c r="D17" s="33"/>
      <c r="E17" s="34">
        <v>2.9131944444444447E-4</v>
      </c>
      <c r="F17" s="34">
        <v>3.0231481481481483E-4</v>
      </c>
      <c r="G17" s="35">
        <f t="shared" si="0"/>
        <v>5.9363425925925925E-4</v>
      </c>
    </row>
    <row r="18" spans="1:7">
      <c r="A18">
        <v>17</v>
      </c>
      <c r="B18" s="31">
        <v>14</v>
      </c>
      <c r="C18" s="32" t="s">
        <v>269</v>
      </c>
      <c r="D18" s="33"/>
      <c r="E18" s="34">
        <v>2.8460648148148149E-4</v>
      </c>
      <c r="F18" s="34">
        <v>3.1226851851851853E-4</v>
      </c>
      <c r="G18" s="35">
        <f t="shared" si="0"/>
        <v>5.9687499999999997E-4</v>
      </c>
    </row>
    <row r="19" spans="1:7">
      <c r="A19">
        <v>18</v>
      </c>
      <c r="B19" s="31">
        <v>52</v>
      </c>
      <c r="C19" s="38" t="s">
        <v>59</v>
      </c>
      <c r="D19" s="33"/>
      <c r="E19" s="34">
        <v>2.8842592592592597E-4</v>
      </c>
      <c r="F19" s="34">
        <v>3.0902777777777781E-4</v>
      </c>
      <c r="G19" s="35">
        <f t="shared" si="0"/>
        <v>5.9745370370370377E-4</v>
      </c>
    </row>
    <row r="20" spans="1:7">
      <c r="A20">
        <v>19</v>
      </c>
      <c r="B20" s="31">
        <v>172</v>
      </c>
      <c r="C20" s="32" t="s">
        <v>60</v>
      </c>
      <c r="D20" s="33"/>
      <c r="E20" s="34">
        <v>2.8912037037037036E-4</v>
      </c>
      <c r="F20" s="34">
        <v>3.1099537037037039E-4</v>
      </c>
      <c r="G20" s="35">
        <f t="shared" si="0"/>
        <v>6.0011574074074069E-4</v>
      </c>
    </row>
    <row r="21" spans="1:7">
      <c r="A21">
        <v>20</v>
      </c>
      <c r="B21" s="31">
        <v>54</v>
      </c>
      <c r="C21" s="32" t="s">
        <v>61</v>
      </c>
      <c r="D21" s="33"/>
      <c r="E21" s="34">
        <v>2.9629629629629629E-4</v>
      </c>
      <c r="F21" s="34">
        <v>3.0590277777777777E-4</v>
      </c>
      <c r="G21" s="35">
        <f t="shared" si="0"/>
        <v>6.0219907407407401E-4</v>
      </c>
    </row>
    <row r="22" spans="1:7">
      <c r="A22">
        <v>21</v>
      </c>
      <c r="B22" s="31">
        <v>74</v>
      </c>
      <c r="C22" s="36" t="s">
        <v>62</v>
      </c>
      <c r="D22" s="33"/>
      <c r="E22" s="34">
        <v>2.9849537037037035E-4</v>
      </c>
      <c r="F22" s="34">
        <v>3.0370370370370366E-4</v>
      </c>
      <c r="G22" s="35">
        <f t="shared" si="0"/>
        <v>6.0219907407407401E-4</v>
      </c>
    </row>
    <row r="23" spans="1:7">
      <c r="A23">
        <v>22</v>
      </c>
      <c r="B23" s="31">
        <v>29</v>
      </c>
      <c r="C23" s="32" t="s">
        <v>63</v>
      </c>
      <c r="D23" s="33"/>
      <c r="E23" s="34">
        <v>2.9571759259259259E-4</v>
      </c>
      <c r="F23" s="34">
        <v>3.0659722222222216E-4</v>
      </c>
      <c r="G23" s="35">
        <f t="shared" si="0"/>
        <v>6.0231481481481475E-4</v>
      </c>
    </row>
    <row r="24" spans="1:7">
      <c r="A24">
        <v>23</v>
      </c>
      <c r="B24" s="31">
        <v>78</v>
      </c>
      <c r="C24" s="32" t="s">
        <v>64</v>
      </c>
      <c r="D24" s="33"/>
      <c r="E24" s="34">
        <v>2.9340277777777779E-4</v>
      </c>
      <c r="F24" s="34">
        <v>3.1342592592592593E-4</v>
      </c>
      <c r="G24" s="35">
        <f t="shared" si="0"/>
        <v>6.0682870370370372E-4</v>
      </c>
    </row>
    <row r="25" spans="1:7">
      <c r="A25">
        <v>24</v>
      </c>
      <c r="B25" s="31">
        <v>41</v>
      </c>
      <c r="C25" s="32" t="s">
        <v>65</v>
      </c>
      <c r="D25" s="33"/>
      <c r="E25" s="34">
        <v>3.1168981481481483E-4</v>
      </c>
      <c r="F25" s="34">
        <v>2.9722222222222221E-4</v>
      </c>
      <c r="G25" s="35">
        <f t="shared" si="0"/>
        <v>6.0891203703703704E-4</v>
      </c>
    </row>
    <row r="26" spans="1:7">
      <c r="A26">
        <v>25</v>
      </c>
      <c r="B26" s="31">
        <v>79</v>
      </c>
      <c r="C26" s="32" t="s">
        <v>66</v>
      </c>
      <c r="D26" s="33"/>
      <c r="E26" s="34">
        <v>3.0208333333333335E-4</v>
      </c>
      <c r="F26" s="34">
        <v>3.0717592592592591E-4</v>
      </c>
      <c r="G26" s="35">
        <f t="shared" si="0"/>
        <v>6.0925925925925926E-4</v>
      </c>
    </row>
    <row r="27" spans="1:7">
      <c r="A27">
        <v>26</v>
      </c>
      <c r="B27" s="31">
        <v>35</v>
      </c>
      <c r="C27" s="32" t="s">
        <v>67</v>
      </c>
      <c r="D27" s="33"/>
      <c r="E27" s="34">
        <v>3.0520833333333333E-4</v>
      </c>
      <c r="F27" s="34">
        <v>3.0648148148148152E-4</v>
      </c>
      <c r="G27" s="35">
        <f t="shared" si="0"/>
        <v>6.1168981481481491E-4</v>
      </c>
    </row>
    <row r="28" spans="1:7">
      <c r="A28">
        <v>27</v>
      </c>
      <c r="B28" s="31">
        <v>31</v>
      </c>
      <c r="C28" s="32" t="s">
        <v>68</v>
      </c>
      <c r="D28" s="33"/>
      <c r="E28" s="34">
        <v>3.0775462962962961E-4</v>
      </c>
      <c r="F28" s="34">
        <v>3.0393518518518524E-4</v>
      </c>
      <c r="G28" s="35">
        <f t="shared" si="0"/>
        <v>6.1168981481481491E-4</v>
      </c>
    </row>
    <row r="29" spans="1:7">
      <c r="A29">
        <v>28</v>
      </c>
      <c r="B29" s="31">
        <v>59</v>
      </c>
      <c r="C29" s="32" t="s">
        <v>69</v>
      </c>
      <c r="D29" s="33"/>
      <c r="E29" s="34">
        <v>3.1770833333333331E-4</v>
      </c>
      <c r="F29" s="34">
        <v>3.0208333333333335E-4</v>
      </c>
      <c r="G29" s="35">
        <f t="shared" si="0"/>
        <v>6.1979166666666671E-4</v>
      </c>
    </row>
    <row r="30" spans="1:7">
      <c r="A30">
        <v>29</v>
      </c>
      <c r="B30" s="31">
        <v>20</v>
      </c>
      <c r="C30" s="32" t="s">
        <v>70</v>
      </c>
      <c r="D30" s="33"/>
      <c r="E30" s="34">
        <v>2.9108796296296294E-4</v>
      </c>
      <c r="F30" s="34">
        <v>3.3159722222222222E-4</v>
      </c>
      <c r="G30" s="35">
        <f t="shared" si="0"/>
        <v>6.226851851851851E-4</v>
      </c>
    </row>
    <row r="31" spans="1:7">
      <c r="A31">
        <v>30</v>
      </c>
      <c r="B31" s="31">
        <v>47</v>
      </c>
      <c r="C31" s="32" t="s">
        <v>71</v>
      </c>
      <c r="D31" s="33"/>
      <c r="E31" s="34">
        <v>3.1157407407407409E-4</v>
      </c>
      <c r="F31" s="34">
        <v>3.1122685185185187E-4</v>
      </c>
      <c r="G31" s="35">
        <f t="shared" si="0"/>
        <v>6.2280092592592595E-4</v>
      </c>
    </row>
    <row r="32" spans="1:7">
      <c r="A32">
        <v>31</v>
      </c>
      <c r="B32" s="31">
        <v>122</v>
      </c>
      <c r="C32" s="32" t="s">
        <v>72</v>
      </c>
      <c r="D32" s="33"/>
      <c r="E32" s="34">
        <v>3.0636574074074073E-4</v>
      </c>
      <c r="F32" s="34">
        <v>3.212962962962963E-4</v>
      </c>
      <c r="G32" s="35">
        <f t="shared" si="0"/>
        <v>6.2766203703703703E-4</v>
      </c>
    </row>
    <row r="33" spans="1:11">
      <c r="A33">
        <v>32</v>
      </c>
      <c r="B33" s="31">
        <v>96</v>
      </c>
      <c r="C33" s="36" t="s">
        <v>73</v>
      </c>
      <c r="D33" s="33"/>
      <c r="E33" s="34">
        <v>2.9768518518518517E-4</v>
      </c>
      <c r="F33" s="34">
        <v>3.3206018518518518E-4</v>
      </c>
      <c r="G33" s="35">
        <f t="shared" si="0"/>
        <v>6.2974537037037035E-4</v>
      </c>
    </row>
    <row r="34" spans="1:11">
      <c r="A34">
        <v>33</v>
      </c>
      <c r="B34" s="31">
        <v>37</v>
      </c>
      <c r="C34" s="32" t="s">
        <v>74</v>
      </c>
      <c r="D34" s="33"/>
      <c r="E34" s="34">
        <v>3.1689814814814813E-4</v>
      </c>
      <c r="F34" s="34">
        <v>3.1597222222222221E-4</v>
      </c>
      <c r="G34" s="35">
        <f t="shared" si="0"/>
        <v>6.3287037037037034E-4</v>
      </c>
    </row>
    <row r="35" spans="1:11">
      <c r="A35">
        <v>34</v>
      </c>
      <c r="B35" s="31">
        <v>17</v>
      </c>
      <c r="C35" s="32" t="s">
        <v>75</v>
      </c>
      <c r="D35" s="33"/>
      <c r="E35" s="34">
        <v>3.1608796296296295E-4</v>
      </c>
      <c r="F35" s="34">
        <v>3.231481481481482E-4</v>
      </c>
      <c r="G35" s="35">
        <f t="shared" si="0"/>
        <v>6.3923611111111115E-4</v>
      </c>
    </row>
    <row r="36" spans="1:11">
      <c r="A36">
        <v>35</v>
      </c>
      <c r="B36" s="31">
        <v>32</v>
      </c>
      <c r="C36" s="32" t="s">
        <v>270</v>
      </c>
      <c r="D36" s="33"/>
      <c r="E36" s="34">
        <v>3.1145833333333335E-4</v>
      </c>
      <c r="F36" s="34">
        <v>3.3425925925925924E-4</v>
      </c>
      <c r="G36" s="35">
        <f t="shared" si="0"/>
        <v>6.4571759259259259E-4</v>
      </c>
    </row>
    <row r="37" spans="1:11">
      <c r="A37">
        <v>36</v>
      </c>
      <c r="B37" s="31">
        <v>130</v>
      </c>
      <c r="C37" s="36" t="s">
        <v>271</v>
      </c>
      <c r="D37" s="33"/>
      <c r="E37" s="34">
        <v>3.1145833333333335E-4</v>
      </c>
      <c r="F37" s="34">
        <v>3.3761574074074076E-4</v>
      </c>
      <c r="G37" s="35">
        <f t="shared" si="0"/>
        <v>6.4907407407407405E-4</v>
      </c>
    </row>
    <row r="38" spans="1:11">
      <c r="A38">
        <v>37</v>
      </c>
      <c r="B38" s="31">
        <v>102</v>
      </c>
      <c r="C38" s="32" t="s">
        <v>272</v>
      </c>
      <c r="D38" s="33"/>
      <c r="E38" s="34">
        <v>3.0451388888888889E-4</v>
      </c>
      <c r="F38" s="34">
        <v>3.4560185185185187E-4</v>
      </c>
      <c r="G38" s="35">
        <f t="shared" si="0"/>
        <v>6.5011574074074082E-4</v>
      </c>
    </row>
    <row r="39" spans="1:11">
      <c r="A39">
        <v>38</v>
      </c>
      <c r="B39" s="31">
        <v>140</v>
      </c>
      <c r="C39" s="32" t="s">
        <v>273</v>
      </c>
      <c r="D39" s="33"/>
      <c r="E39" s="34">
        <v>3.1793981481481479E-4</v>
      </c>
      <c r="F39" s="34">
        <v>3.4305555555555559E-4</v>
      </c>
      <c r="G39" s="35">
        <f t="shared" si="0"/>
        <v>6.6099537037037038E-4</v>
      </c>
    </row>
    <row r="40" spans="1:11">
      <c r="A40">
        <v>39</v>
      </c>
      <c r="B40" s="31">
        <v>53</v>
      </c>
      <c r="C40" s="32" t="s">
        <v>274</v>
      </c>
      <c r="D40" s="33"/>
      <c r="E40" s="34">
        <v>3.3368055555555554E-4</v>
      </c>
      <c r="F40" s="34">
        <v>3.2905092592592594E-4</v>
      </c>
      <c r="G40" s="35">
        <f t="shared" si="0"/>
        <v>6.6273148148148148E-4</v>
      </c>
    </row>
    <row r="41" spans="1:11">
      <c r="A41">
        <v>40</v>
      </c>
      <c r="B41" s="31">
        <v>39</v>
      </c>
      <c r="C41" s="32" t="s">
        <v>275</v>
      </c>
      <c r="D41" s="33"/>
      <c r="E41" s="34">
        <v>3.3935185185185191E-4</v>
      </c>
      <c r="F41" s="34">
        <v>3.2442129629629628E-4</v>
      </c>
      <c r="G41" s="35">
        <f t="shared" si="0"/>
        <v>6.6377314814814814E-4</v>
      </c>
    </row>
    <row r="42" spans="1:11">
      <c r="A42">
        <v>41</v>
      </c>
      <c r="B42" s="31">
        <v>76</v>
      </c>
      <c r="C42" s="32" t="s">
        <v>276</v>
      </c>
      <c r="D42" s="33"/>
      <c r="E42" s="34">
        <v>3.2986111111111107E-4</v>
      </c>
      <c r="F42" s="34">
        <v>3.3784722222222224E-4</v>
      </c>
      <c r="G42" s="35">
        <f t="shared" si="0"/>
        <v>6.677083333333333E-4</v>
      </c>
    </row>
    <row r="43" spans="1:11">
      <c r="A43">
        <v>42</v>
      </c>
      <c r="B43" s="31">
        <v>159</v>
      </c>
      <c r="C43" s="32" t="s">
        <v>277</v>
      </c>
      <c r="D43" s="33"/>
      <c r="E43" s="34">
        <v>3.2557870370370374E-4</v>
      </c>
      <c r="F43" s="34">
        <v>3.4247685185185184E-4</v>
      </c>
      <c r="G43" s="35">
        <f t="shared" si="0"/>
        <v>6.6805555555555563E-4</v>
      </c>
    </row>
    <row r="44" spans="1:11">
      <c r="A44">
        <v>43</v>
      </c>
      <c r="B44" s="31">
        <v>75</v>
      </c>
      <c r="C44" s="32" t="s">
        <v>278</v>
      </c>
      <c r="D44" s="33"/>
      <c r="E44" s="34">
        <v>3.3020833333333334E-4</v>
      </c>
      <c r="F44" s="34">
        <v>3.3877314814814816E-4</v>
      </c>
      <c r="G44" s="35">
        <f t="shared" si="0"/>
        <v>6.6898148148148155E-4</v>
      </c>
    </row>
    <row r="45" spans="1:11">
      <c r="A45">
        <v>44</v>
      </c>
      <c r="B45" s="31">
        <v>46</v>
      </c>
      <c r="C45" s="37" t="s">
        <v>279</v>
      </c>
      <c r="D45" s="33"/>
      <c r="E45" s="34">
        <v>3.2430555555555554E-4</v>
      </c>
      <c r="F45" s="34">
        <v>3.5520833333333341E-4</v>
      </c>
      <c r="G45" s="35">
        <f t="shared" si="0"/>
        <v>6.7951388888888901E-4</v>
      </c>
    </row>
    <row r="46" spans="1:11">
      <c r="A46">
        <v>45</v>
      </c>
      <c r="B46" s="31">
        <v>23</v>
      </c>
      <c r="C46" s="32" t="s">
        <v>280</v>
      </c>
      <c r="D46" s="33"/>
      <c r="E46" s="34">
        <v>3.371527777777778E-4</v>
      </c>
      <c r="F46" s="34">
        <v>3.4259259259259263E-4</v>
      </c>
      <c r="G46" s="35">
        <f t="shared" si="0"/>
        <v>6.7974537037037049E-4</v>
      </c>
      <c r="K46" s="39"/>
    </row>
    <row r="47" spans="1:11">
      <c r="A47">
        <v>46</v>
      </c>
      <c r="B47" s="31">
        <v>12</v>
      </c>
      <c r="C47" s="32" t="s">
        <v>281</v>
      </c>
      <c r="D47" s="33"/>
      <c r="E47" s="34">
        <v>3.3738425925925922E-4</v>
      </c>
      <c r="F47" s="34">
        <v>3.4953703703703704E-4</v>
      </c>
      <c r="G47" s="35">
        <f t="shared" si="0"/>
        <v>6.8692129629629626E-4</v>
      </c>
    </row>
    <row r="48" spans="1:11">
      <c r="A48">
        <v>47</v>
      </c>
      <c r="B48" s="31">
        <v>149</v>
      </c>
      <c r="C48" s="36" t="s">
        <v>282</v>
      </c>
      <c r="D48" s="33"/>
      <c r="E48" s="34">
        <v>3.34837962962963E-4</v>
      </c>
      <c r="F48" s="34">
        <v>3.5254629629629633E-4</v>
      </c>
      <c r="G48" s="35">
        <f t="shared" si="0"/>
        <v>6.8738425925925933E-4</v>
      </c>
    </row>
    <row r="49" spans="1:7">
      <c r="A49">
        <v>48</v>
      </c>
      <c r="B49" s="31">
        <v>16</v>
      </c>
      <c r="C49" s="36" t="s">
        <v>283</v>
      </c>
      <c r="D49" s="33"/>
      <c r="E49" s="34">
        <v>3.2581018518518511E-4</v>
      </c>
      <c r="F49" s="34">
        <v>3.644675925925925E-4</v>
      </c>
      <c r="G49" s="35">
        <f t="shared" si="0"/>
        <v>6.9027777777777761E-4</v>
      </c>
    </row>
    <row r="50" spans="1:7">
      <c r="A50">
        <v>49</v>
      </c>
      <c r="B50" s="31">
        <v>43</v>
      </c>
      <c r="C50" s="36" t="s">
        <v>284</v>
      </c>
      <c r="D50" s="33"/>
      <c r="E50" s="34">
        <v>3.5451388888888886E-4</v>
      </c>
      <c r="F50" s="34">
        <v>3.3668981481481484E-4</v>
      </c>
      <c r="G50" s="40">
        <f t="shared" si="0"/>
        <v>6.9120370370370364E-4</v>
      </c>
    </row>
    <row r="51" spans="1:7">
      <c r="A51">
        <v>50</v>
      </c>
      <c r="B51" s="31">
        <v>45</v>
      </c>
      <c r="C51" s="32" t="s">
        <v>285</v>
      </c>
      <c r="D51" s="33"/>
      <c r="E51" s="34">
        <v>3.4571759259259261E-4</v>
      </c>
      <c r="F51" s="34">
        <v>3.4745370370370372E-4</v>
      </c>
      <c r="G51" s="40">
        <f t="shared" si="0"/>
        <v>6.9317129629629633E-4</v>
      </c>
    </row>
    <row r="52" spans="1:7">
      <c r="A52">
        <v>51</v>
      </c>
      <c r="B52" s="31">
        <v>80</v>
      </c>
      <c r="C52" s="36" t="s">
        <v>286</v>
      </c>
      <c r="D52" s="33"/>
      <c r="E52" s="34">
        <v>3.4456018518518516E-4</v>
      </c>
      <c r="F52" s="34">
        <v>3.5127314814814814E-4</v>
      </c>
      <c r="G52" s="40">
        <f t="shared" si="0"/>
        <v>6.9583333333333324E-4</v>
      </c>
    </row>
    <row r="53" spans="1:7">
      <c r="A53">
        <v>52</v>
      </c>
      <c r="B53" s="31">
        <v>11</v>
      </c>
      <c r="C53" s="32" t="s">
        <v>287</v>
      </c>
      <c r="D53" s="33"/>
      <c r="E53" s="34">
        <v>3.6967592592592591E-4</v>
      </c>
      <c r="F53" s="34">
        <v>3.2638888888888887E-4</v>
      </c>
      <c r="G53" s="40">
        <f t="shared" si="0"/>
        <v>6.9606481481481472E-4</v>
      </c>
    </row>
    <row r="54" spans="1:7">
      <c r="A54">
        <v>53</v>
      </c>
      <c r="B54" s="31">
        <v>153</v>
      </c>
      <c r="C54" s="32" t="s">
        <v>288</v>
      </c>
      <c r="D54" s="33"/>
      <c r="E54" s="34">
        <v>3.5486111111111113E-4</v>
      </c>
      <c r="F54" s="34">
        <v>3.4340277777777781E-4</v>
      </c>
      <c r="G54" s="40">
        <f t="shared" si="0"/>
        <v>6.9826388888888889E-4</v>
      </c>
    </row>
    <row r="55" spans="1:7">
      <c r="A55">
        <v>54</v>
      </c>
      <c r="B55" s="31">
        <v>19</v>
      </c>
      <c r="C55" s="32" t="s">
        <v>289</v>
      </c>
      <c r="D55" s="33"/>
      <c r="E55" s="34">
        <v>3.4976851851851852E-4</v>
      </c>
      <c r="F55" s="34">
        <v>3.5254629629629633E-4</v>
      </c>
      <c r="G55" s="40">
        <f t="shared" si="0"/>
        <v>7.023148148148149E-4</v>
      </c>
    </row>
    <row r="56" spans="1:7">
      <c r="A56">
        <v>55</v>
      </c>
      <c r="B56" s="31">
        <v>109</v>
      </c>
      <c r="C56" s="32" t="s">
        <v>290</v>
      </c>
      <c r="D56" s="33"/>
      <c r="E56" s="34">
        <v>3.5243055555555554E-4</v>
      </c>
      <c r="F56" s="34">
        <v>3.5011574074074074E-4</v>
      </c>
      <c r="G56" s="40">
        <f t="shared" si="0"/>
        <v>7.0254629629629627E-4</v>
      </c>
    </row>
    <row r="57" spans="1:7">
      <c r="A57">
        <v>56</v>
      </c>
      <c r="B57" s="31">
        <v>157</v>
      </c>
      <c r="C57" s="32" t="s">
        <v>291</v>
      </c>
      <c r="D57" s="33"/>
      <c r="E57" s="34">
        <v>3.4756944444444446E-4</v>
      </c>
      <c r="F57" s="34">
        <v>3.5567129629629626E-4</v>
      </c>
      <c r="G57" s="40">
        <f t="shared" si="0"/>
        <v>7.0324074074074071E-4</v>
      </c>
    </row>
    <row r="58" spans="1:7">
      <c r="A58">
        <v>57</v>
      </c>
      <c r="B58" s="31">
        <v>148</v>
      </c>
      <c r="C58" s="36" t="s">
        <v>292</v>
      </c>
      <c r="D58" s="33"/>
      <c r="E58" s="34">
        <v>3.4988425925925926E-4</v>
      </c>
      <c r="F58" s="34">
        <v>3.5358796296296294E-4</v>
      </c>
      <c r="G58" s="40">
        <f t="shared" si="0"/>
        <v>7.0347222222222219E-4</v>
      </c>
    </row>
    <row r="59" spans="1:7">
      <c r="A59">
        <v>58</v>
      </c>
      <c r="B59" s="31">
        <v>51</v>
      </c>
      <c r="C59" s="32" t="s">
        <v>293</v>
      </c>
      <c r="D59" s="33"/>
      <c r="E59" s="34">
        <v>3.4270833333333332E-4</v>
      </c>
      <c r="F59" s="34">
        <v>3.6157407407407405E-4</v>
      </c>
      <c r="G59" s="40">
        <f t="shared" si="0"/>
        <v>7.0428240740740737E-4</v>
      </c>
    </row>
    <row r="60" spans="1:7">
      <c r="A60">
        <v>59</v>
      </c>
      <c r="B60" s="31">
        <v>65</v>
      </c>
      <c r="C60" s="32" t="s">
        <v>294</v>
      </c>
      <c r="D60" s="33"/>
      <c r="E60" s="34">
        <v>3.505787037037037E-4</v>
      </c>
      <c r="F60" s="34">
        <v>3.5381944444444442E-4</v>
      </c>
      <c r="G60" s="40">
        <f t="shared" si="0"/>
        <v>7.0439814814814811E-4</v>
      </c>
    </row>
    <row r="61" spans="1:7">
      <c r="A61">
        <v>60</v>
      </c>
      <c r="B61" s="31">
        <v>107</v>
      </c>
      <c r="C61" s="32" t="s">
        <v>295</v>
      </c>
      <c r="D61" s="33"/>
      <c r="E61" s="34">
        <v>3.5127314814814814E-4</v>
      </c>
      <c r="F61" s="34">
        <v>3.5555555555555557E-4</v>
      </c>
      <c r="G61" s="40">
        <f t="shared" si="0"/>
        <v>7.0682870370370366E-4</v>
      </c>
    </row>
    <row r="62" spans="1:7">
      <c r="A62">
        <v>61</v>
      </c>
      <c r="B62" s="31">
        <v>55</v>
      </c>
      <c r="C62" s="38" t="s">
        <v>296</v>
      </c>
      <c r="D62" s="33"/>
      <c r="E62" s="34">
        <v>3.523148148148148E-4</v>
      </c>
      <c r="F62" s="34">
        <v>3.6018518518518523E-4</v>
      </c>
      <c r="G62" s="40">
        <f t="shared" si="0"/>
        <v>7.1250000000000003E-4</v>
      </c>
    </row>
    <row r="63" spans="1:7">
      <c r="A63">
        <v>62</v>
      </c>
      <c r="B63" s="31">
        <v>86</v>
      </c>
      <c r="C63" s="32" t="s">
        <v>297</v>
      </c>
      <c r="D63" s="33"/>
      <c r="E63" s="34">
        <v>3.4143518518518513E-4</v>
      </c>
      <c r="F63" s="34">
        <v>3.7453703703703699E-4</v>
      </c>
      <c r="G63" s="40">
        <f t="shared" si="0"/>
        <v>7.1597222222222212E-4</v>
      </c>
    </row>
    <row r="64" spans="1:7">
      <c r="A64">
        <v>63</v>
      </c>
      <c r="B64" s="31">
        <v>71</v>
      </c>
      <c r="C64" s="32" t="s">
        <v>298</v>
      </c>
      <c r="D64" s="33"/>
      <c r="E64" s="34">
        <v>3.5520833333333341E-4</v>
      </c>
      <c r="F64" s="34">
        <v>3.6157407407407405E-4</v>
      </c>
      <c r="G64" s="40">
        <f t="shared" si="0"/>
        <v>7.1678240740740752E-4</v>
      </c>
    </row>
    <row r="65" spans="1:7">
      <c r="A65">
        <v>64</v>
      </c>
      <c r="B65" s="31">
        <v>147</v>
      </c>
      <c r="C65" s="32" t="s">
        <v>299</v>
      </c>
      <c r="D65" s="33"/>
      <c r="E65" s="34">
        <v>3.6979166666666665E-4</v>
      </c>
      <c r="F65" s="34">
        <v>3.5416666666666669E-4</v>
      </c>
      <c r="G65" s="40">
        <f t="shared" si="0"/>
        <v>7.239583333333334E-4</v>
      </c>
    </row>
    <row r="66" spans="1:7">
      <c r="A66">
        <v>65</v>
      </c>
      <c r="B66" s="31">
        <v>5</v>
      </c>
      <c r="C66" s="32" t="s">
        <v>300</v>
      </c>
      <c r="D66" s="33"/>
      <c r="E66" s="34">
        <v>3.6851851851851846E-4</v>
      </c>
      <c r="F66" s="34">
        <v>3.5590277777777774E-4</v>
      </c>
      <c r="G66" s="40">
        <f t="shared" ref="G66:G129" si="1">E66+F66</f>
        <v>7.2442129629629614E-4</v>
      </c>
    </row>
    <row r="67" spans="1:7">
      <c r="A67">
        <v>66</v>
      </c>
      <c r="B67" s="31">
        <v>106</v>
      </c>
      <c r="C67" s="32" t="s">
        <v>301</v>
      </c>
      <c r="D67" s="33"/>
      <c r="E67" s="34">
        <v>3.5567129629629626E-4</v>
      </c>
      <c r="F67" s="34">
        <v>3.6898148148148147E-4</v>
      </c>
      <c r="G67" s="40">
        <f t="shared" si="1"/>
        <v>7.2465277777777773E-4</v>
      </c>
    </row>
    <row r="68" spans="1:7">
      <c r="A68">
        <v>67</v>
      </c>
      <c r="B68" s="31">
        <v>132</v>
      </c>
      <c r="C68" s="36" t="s">
        <v>302</v>
      </c>
      <c r="D68" s="33"/>
      <c r="E68" s="34">
        <v>3.5023148148148153E-4</v>
      </c>
      <c r="F68" s="34">
        <v>3.7453703703703699E-4</v>
      </c>
      <c r="G68" s="40">
        <f t="shared" si="1"/>
        <v>7.2476851851851847E-4</v>
      </c>
    </row>
    <row r="69" spans="1:7">
      <c r="A69">
        <v>68</v>
      </c>
      <c r="B69" s="31">
        <v>111</v>
      </c>
      <c r="C69" s="32" t="s">
        <v>303</v>
      </c>
      <c r="D69" s="33"/>
      <c r="E69" s="34">
        <v>3.5740740740740736E-4</v>
      </c>
      <c r="F69" s="34">
        <v>3.8356481481481483E-4</v>
      </c>
      <c r="G69" s="40">
        <f t="shared" si="1"/>
        <v>7.4097222222222218E-4</v>
      </c>
    </row>
    <row r="70" spans="1:7">
      <c r="A70">
        <v>69</v>
      </c>
      <c r="B70" s="31">
        <v>146</v>
      </c>
      <c r="C70" s="32" t="s">
        <v>304</v>
      </c>
      <c r="D70" s="33"/>
      <c r="E70" s="34">
        <v>3.7604166666666667E-4</v>
      </c>
      <c r="F70" s="34">
        <v>3.7337962962962959E-4</v>
      </c>
      <c r="G70" s="40">
        <f t="shared" si="1"/>
        <v>7.4942129629629621E-4</v>
      </c>
    </row>
    <row r="71" spans="1:7">
      <c r="A71">
        <v>70</v>
      </c>
      <c r="B71" s="31">
        <v>61</v>
      </c>
      <c r="C71" s="32" t="s">
        <v>305</v>
      </c>
      <c r="D71" s="33"/>
      <c r="E71" s="34">
        <v>3.6574074074074075E-4</v>
      </c>
      <c r="F71" s="34">
        <v>3.8645833333333333E-4</v>
      </c>
      <c r="G71" s="40">
        <f t="shared" si="1"/>
        <v>7.5219907407407408E-4</v>
      </c>
    </row>
    <row r="72" spans="1:7">
      <c r="A72">
        <v>71</v>
      </c>
      <c r="B72" s="31">
        <v>44</v>
      </c>
      <c r="C72" s="32" t="s">
        <v>306</v>
      </c>
      <c r="D72" s="33"/>
      <c r="E72" s="34">
        <v>3.6030092592592597E-4</v>
      </c>
      <c r="F72" s="34">
        <v>3.9282407407407408E-4</v>
      </c>
      <c r="G72" s="40">
        <f t="shared" si="1"/>
        <v>7.5312500000000011E-4</v>
      </c>
    </row>
    <row r="73" spans="1:7">
      <c r="A73">
        <v>72</v>
      </c>
      <c r="B73" s="31">
        <v>171</v>
      </c>
      <c r="C73" s="32" t="s">
        <v>307</v>
      </c>
      <c r="D73" s="33"/>
      <c r="E73" s="34">
        <v>3.7499999999999995E-4</v>
      </c>
      <c r="F73" s="34">
        <v>3.914351851851852E-4</v>
      </c>
      <c r="G73" s="40">
        <f t="shared" si="1"/>
        <v>7.664351851851851E-4</v>
      </c>
    </row>
    <row r="74" spans="1:7">
      <c r="A74">
        <v>73</v>
      </c>
      <c r="B74" s="31">
        <v>136</v>
      </c>
      <c r="C74" s="38" t="s">
        <v>308</v>
      </c>
      <c r="D74" s="33"/>
      <c r="E74" s="34">
        <v>3.8159722222222219E-4</v>
      </c>
      <c r="F74" s="34">
        <v>3.8831018518518511E-4</v>
      </c>
      <c r="G74" s="40">
        <f t="shared" si="1"/>
        <v>7.699074074074073E-4</v>
      </c>
    </row>
    <row r="75" spans="1:7">
      <c r="A75">
        <v>74</v>
      </c>
      <c r="B75" s="31">
        <v>27</v>
      </c>
      <c r="C75" s="32" t="s">
        <v>309</v>
      </c>
      <c r="D75" s="33"/>
      <c r="E75" s="34">
        <v>3.8530092592592587E-4</v>
      </c>
      <c r="F75" s="34">
        <v>3.8530092592592587E-4</v>
      </c>
      <c r="G75" s="40">
        <f t="shared" si="1"/>
        <v>7.7060185185185174E-4</v>
      </c>
    </row>
    <row r="76" spans="1:7">
      <c r="A76">
        <v>75</v>
      </c>
      <c r="B76" s="31">
        <v>63</v>
      </c>
      <c r="C76" s="32" t="s">
        <v>310</v>
      </c>
      <c r="D76" s="33"/>
      <c r="E76" s="34">
        <v>3.8414351851851847E-4</v>
      </c>
      <c r="F76" s="34">
        <v>3.938657407407408E-4</v>
      </c>
      <c r="G76" s="40">
        <f t="shared" si="1"/>
        <v>7.7800925925925932E-4</v>
      </c>
    </row>
    <row r="77" spans="1:7">
      <c r="A77">
        <v>76</v>
      </c>
      <c r="B77" s="31">
        <v>152</v>
      </c>
      <c r="C77" s="32" t="s">
        <v>311</v>
      </c>
      <c r="D77" s="33"/>
      <c r="E77" s="34">
        <v>3.9641203703703697E-4</v>
      </c>
      <c r="F77" s="34">
        <v>3.8483796296296297E-4</v>
      </c>
      <c r="G77" s="40">
        <f t="shared" si="1"/>
        <v>7.8124999999999993E-4</v>
      </c>
    </row>
    <row r="78" spans="1:7">
      <c r="A78">
        <v>77</v>
      </c>
      <c r="B78" s="31">
        <v>21</v>
      </c>
      <c r="C78" s="32" t="s">
        <v>312</v>
      </c>
      <c r="D78" s="33"/>
      <c r="E78" s="34">
        <v>3.9756944444444448E-4</v>
      </c>
      <c r="F78" s="34">
        <v>3.8611111111111111E-4</v>
      </c>
      <c r="G78" s="40">
        <f t="shared" si="1"/>
        <v>7.8368055555555558E-4</v>
      </c>
    </row>
    <row r="79" spans="1:7">
      <c r="A79">
        <v>78</v>
      </c>
      <c r="B79" s="31">
        <v>58</v>
      </c>
      <c r="C79" s="32" t="s">
        <v>313</v>
      </c>
      <c r="D79" s="33"/>
      <c r="E79" s="34">
        <v>3.9108796296296304E-4</v>
      </c>
      <c r="F79" s="34">
        <v>3.9895833333333336E-4</v>
      </c>
      <c r="G79" s="40">
        <f t="shared" si="1"/>
        <v>7.9004629629629639E-4</v>
      </c>
    </row>
    <row r="80" spans="1:7">
      <c r="A80">
        <v>79</v>
      </c>
      <c r="B80" s="31">
        <v>165</v>
      </c>
      <c r="C80" s="32" t="s">
        <v>96</v>
      </c>
      <c r="D80" s="33"/>
      <c r="E80" s="34">
        <v>3.9780092592592596E-4</v>
      </c>
      <c r="F80" s="34">
        <v>3.9988425925925928E-4</v>
      </c>
      <c r="G80" s="40">
        <f t="shared" si="1"/>
        <v>7.9768518518518524E-4</v>
      </c>
    </row>
    <row r="81" spans="1:7">
      <c r="A81">
        <v>80</v>
      </c>
      <c r="B81" s="31">
        <v>2</v>
      </c>
      <c r="C81" s="32" t="s">
        <v>97</v>
      </c>
      <c r="D81" s="12" t="s">
        <v>98</v>
      </c>
      <c r="E81" s="34">
        <v>3.7708333333333327E-4</v>
      </c>
      <c r="F81" s="34">
        <v>4.2569444444444447E-4</v>
      </c>
      <c r="G81" s="40">
        <f t="shared" si="1"/>
        <v>8.0277777777777769E-4</v>
      </c>
    </row>
    <row r="82" spans="1:7">
      <c r="A82">
        <v>81</v>
      </c>
      <c r="B82" s="31">
        <v>129</v>
      </c>
      <c r="C82" s="32" t="s">
        <v>99</v>
      </c>
      <c r="D82" s="33"/>
      <c r="E82" s="34">
        <v>3.9988425925925928E-4</v>
      </c>
      <c r="F82" s="34">
        <v>4.042824074074074E-4</v>
      </c>
      <c r="G82" s="40">
        <f t="shared" si="1"/>
        <v>8.0416666666666668E-4</v>
      </c>
    </row>
    <row r="83" spans="1:7">
      <c r="A83">
        <v>82</v>
      </c>
      <c r="B83" s="31">
        <v>83</v>
      </c>
      <c r="C83" s="32" t="s">
        <v>100</v>
      </c>
      <c r="D83" s="33"/>
      <c r="E83" s="34">
        <v>4.0046296296296293E-4</v>
      </c>
      <c r="F83" s="34">
        <v>4.0393518518518518E-4</v>
      </c>
      <c r="G83" s="40">
        <f t="shared" si="1"/>
        <v>8.0439814814814805E-4</v>
      </c>
    </row>
    <row r="84" spans="1:7">
      <c r="A84">
        <v>83</v>
      </c>
      <c r="B84" s="31">
        <v>155</v>
      </c>
      <c r="C84" s="32" t="s">
        <v>101</v>
      </c>
      <c r="D84" s="33"/>
      <c r="E84" s="34">
        <v>4.7291666666666662E-4</v>
      </c>
      <c r="F84" s="34">
        <v>3.3900462962962964E-4</v>
      </c>
      <c r="G84" s="40">
        <f t="shared" si="1"/>
        <v>8.1192129629629626E-4</v>
      </c>
    </row>
    <row r="85" spans="1:7">
      <c r="A85">
        <v>84</v>
      </c>
      <c r="B85" s="31">
        <v>40</v>
      </c>
      <c r="C85" s="41" t="s">
        <v>102</v>
      </c>
      <c r="D85" s="33"/>
      <c r="E85" s="34">
        <v>3.9988425925925928E-4</v>
      </c>
      <c r="F85" s="34">
        <v>4.1458333333333326E-4</v>
      </c>
      <c r="G85" s="40">
        <f t="shared" si="1"/>
        <v>8.1446759259259254E-4</v>
      </c>
    </row>
    <row r="86" spans="1:7">
      <c r="A86">
        <v>85</v>
      </c>
      <c r="B86" s="31">
        <v>68</v>
      </c>
      <c r="C86" s="32" t="s">
        <v>103</v>
      </c>
      <c r="D86" s="33"/>
      <c r="E86" s="34">
        <v>4.042824074074074E-4</v>
      </c>
      <c r="F86" s="34">
        <v>4.1689814814814817E-4</v>
      </c>
      <c r="G86" s="40">
        <f t="shared" si="1"/>
        <v>8.2118055555555557E-4</v>
      </c>
    </row>
    <row r="87" spans="1:7">
      <c r="A87">
        <v>86</v>
      </c>
      <c r="B87" s="31">
        <v>60</v>
      </c>
      <c r="C87" s="32" t="s">
        <v>104</v>
      </c>
      <c r="D87" s="33"/>
      <c r="E87" s="34">
        <v>3.9872685185185188E-4</v>
      </c>
      <c r="F87" s="34">
        <v>4.2407407407407411E-4</v>
      </c>
      <c r="G87" s="40">
        <f t="shared" si="1"/>
        <v>8.2280092592592604E-4</v>
      </c>
    </row>
    <row r="88" spans="1:7">
      <c r="A88">
        <v>87</v>
      </c>
      <c r="B88" s="31">
        <v>90</v>
      </c>
      <c r="C88" s="32" t="s">
        <v>105</v>
      </c>
      <c r="D88" s="33"/>
      <c r="E88" s="34">
        <v>4.0625000000000009E-4</v>
      </c>
      <c r="F88" s="34">
        <v>4.1724537037037034E-4</v>
      </c>
      <c r="G88" s="40">
        <f t="shared" si="1"/>
        <v>8.2349537037037048E-4</v>
      </c>
    </row>
    <row r="89" spans="1:7">
      <c r="A89">
        <v>88</v>
      </c>
      <c r="B89" s="31">
        <v>69</v>
      </c>
      <c r="C89" s="32" t="s">
        <v>106</v>
      </c>
      <c r="D89" s="33"/>
      <c r="E89" s="34">
        <v>4.0659722222222226E-4</v>
      </c>
      <c r="F89" s="34">
        <v>4.1793981481481478E-4</v>
      </c>
      <c r="G89" s="40">
        <f t="shared" si="1"/>
        <v>8.2453703703703704E-4</v>
      </c>
    </row>
    <row r="90" spans="1:7">
      <c r="A90">
        <v>89</v>
      </c>
      <c r="B90" s="31">
        <v>145</v>
      </c>
      <c r="C90" s="36" t="s">
        <v>107</v>
      </c>
      <c r="D90" s="33"/>
      <c r="E90" s="34">
        <v>4.1157407407407413E-4</v>
      </c>
      <c r="F90" s="34">
        <v>4.4710648148148149E-4</v>
      </c>
      <c r="G90" s="40">
        <f t="shared" si="1"/>
        <v>8.5868055555555567E-4</v>
      </c>
    </row>
    <row r="91" spans="1:7">
      <c r="A91">
        <v>90</v>
      </c>
      <c r="B91" s="31">
        <v>81</v>
      </c>
      <c r="C91" s="32" t="s">
        <v>108</v>
      </c>
      <c r="D91" s="33"/>
      <c r="E91" s="34">
        <v>4.4317129629629633E-4</v>
      </c>
      <c r="F91" s="34">
        <v>4.2569444444444447E-4</v>
      </c>
      <c r="G91" s="40">
        <f t="shared" si="1"/>
        <v>8.688657407407408E-4</v>
      </c>
    </row>
    <row r="92" spans="1:7">
      <c r="A92">
        <v>91</v>
      </c>
      <c r="B92" s="31">
        <v>82</v>
      </c>
      <c r="C92" s="32" t="s">
        <v>109</v>
      </c>
      <c r="D92" s="33"/>
      <c r="E92" s="34">
        <v>4.3194444444444443E-4</v>
      </c>
      <c r="F92" s="34">
        <v>4.3993055555555555E-4</v>
      </c>
      <c r="G92" s="40">
        <f t="shared" si="1"/>
        <v>8.7187500000000004E-4</v>
      </c>
    </row>
    <row r="93" spans="1:7">
      <c r="A93">
        <v>92</v>
      </c>
      <c r="B93" s="31">
        <v>38</v>
      </c>
      <c r="C93" s="32" t="s">
        <v>110</v>
      </c>
      <c r="D93" s="33"/>
      <c r="E93" s="34">
        <v>3.9710648148148157E-4</v>
      </c>
      <c r="F93" s="34">
        <v>4.8240740740740736E-4</v>
      </c>
      <c r="G93" s="40">
        <f t="shared" si="1"/>
        <v>8.7951388888888888E-4</v>
      </c>
    </row>
    <row r="94" spans="1:7">
      <c r="A94">
        <v>93</v>
      </c>
      <c r="B94" s="31">
        <v>97</v>
      </c>
      <c r="C94" s="32" t="s">
        <v>111</v>
      </c>
      <c r="D94" s="33"/>
      <c r="E94" s="34">
        <v>4.4513888888888885E-4</v>
      </c>
      <c r="F94" s="34">
        <v>4.4710648148148149E-4</v>
      </c>
      <c r="G94" s="40">
        <f t="shared" si="1"/>
        <v>8.9224537037037028E-4</v>
      </c>
    </row>
    <row r="95" spans="1:7">
      <c r="A95">
        <v>94</v>
      </c>
      <c r="B95" s="31">
        <v>158</v>
      </c>
      <c r="C95" s="32" t="s">
        <v>112</v>
      </c>
      <c r="D95" s="33"/>
      <c r="E95" s="34">
        <v>4.6180555555555553E-4</v>
      </c>
      <c r="F95" s="34">
        <v>4.3055555555555555E-4</v>
      </c>
      <c r="G95" s="40">
        <f t="shared" si="1"/>
        <v>8.9236111111111113E-4</v>
      </c>
    </row>
    <row r="96" spans="1:7">
      <c r="A96">
        <v>95</v>
      </c>
      <c r="B96" s="31">
        <v>134</v>
      </c>
      <c r="C96" s="36" t="s">
        <v>113</v>
      </c>
      <c r="D96" s="33"/>
      <c r="E96" s="34">
        <v>4.9305555555555561E-4</v>
      </c>
      <c r="F96" s="34">
        <v>4.0555555555555554E-4</v>
      </c>
      <c r="G96" s="40">
        <f t="shared" si="1"/>
        <v>8.9861111111111109E-4</v>
      </c>
    </row>
    <row r="97" spans="1:7">
      <c r="A97">
        <v>96</v>
      </c>
      <c r="B97" s="31">
        <v>93</v>
      </c>
      <c r="C97" s="32" t="s">
        <v>159</v>
      </c>
      <c r="D97" s="33"/>
      <c r="E97" s="34">
        <v>4.7569444444444444E-4</v>
      </c>
      <c r="F97" s="34">
        <v>4.2708333333333335E-4</v>
      </c>
      <c r="G97" s="40">
        <f t="shared" si="1"/>
        <v>9.0277777777777774E-4</v>
      </c>
    </row>
    <row r="98" spans="1:7">
      <c r="A98">
        <v>97</v>
      </c>
      <c r="B98" s="31">
        <v>91</v>
      </c>
      <c r="C98" s="32" t="s">
        <v>160</v>
      </c>
      <c r="D98" s="33"/>
      <c r="E98" s="34">
        <v>4.726851851851852E-4</v>
      </c>
      <c r="F98" s="34">
        <v>4.3240740740740745E-4</v>
      </c>
      <c r="G98" s="40">
        <f t="shared" si="1"/>
        <v>9.0509259259259265E-4</v>
      </c>
    </row>
    <row r="99" spans="1:7">
      <c r="A99">
        <v>98</v>
      </c>
      <c r="B99" s="31">
        <v>13</v>
      </c>
      <c r="C99" s="36" t="s">
        <v>161</v>
      </c>
      <c r="D99" s="33"/>
      <c r="E99" s="34">
        <v>4.3333333333333331E-4</v>
      </c>
      <c r="F99" s="34">
        <v>4.7604166666666666E-4</v>
      </c>
      <c r="G99" s="40">
        <f t="shared" si="1"/>
        <v>9.0937500000000003E-4</v>
      </c>
    </row>
    <row r="100" spans="1:7">
      <c r="A100">
        <v>99</v>
      </c>
      <c r="B100" s="31">
        <v>84</v>
      </c>
      <c r="C100" s="32" t="s">
        <v>162</v>
      </c>
      <c r="D100" s="33"/>
      <c r="E100" s="34">
        <v>4.5428240740740742E-4</v>
      </c>
      <c r="F100" s="34">
        <v>4.640046296296297E-4</v>
      </c>
      <c r="G100" s="40">
        <f t="shared" si="1"/>
        <v>9.1828703703703712E-4</v>
      </c>
    </row>
    <row r="101" spans="1:7">
      <c r="A101">
        <v>100</v>
      </c>
      <c r="B101" s="31">
        <v>89</v>
      </c>
      <c r="C101" s="32" t="s">
        <v>163</v>
      </c>
      <c r="D101" s="33"/>
      <c r="E101" s="34">
        <v>4.346064814814814E-4</v>
      </c>
      <c r="F101" s="34">
        <v>4.9525462962962956E-4</v>
      </c>
      <c r="G101" s="40">
        <f t="shared" si="1"/>
        <v>9.2986111111111091E-4</v>
      </c>
    </row>
    <row r="102" spans="1:7">
      <c r="A102">
        <v>101</v>
      </c>
      <c r="B102" s="31">
        <v>105</v>
      </c>
      <c r="C102" s="32" t="s">
        <v>164</v>
      </c>
      <c r="D102" s="33"/>
      <c r="E102" s="34">
        <v>4.5891203703703697E-4</v>
      </c>
      <c r="F102" s="34">
        <v>4.7164351851851854E-4</v>
      </c>
      <c r="G102" s="40">
        <f t="shared" si="1"/>
        <v>9.3055555555555556E-4</v>
      </c>
    </row>
    <row r="103" spans="1:7">
      <c r="A103">
        <v>102</v>
      </c>
      <c r="B103" s="31">
        <v>164</v>
      </c>
      <c r="C103" s="32" t="s">
        <v>165</v>
      </c>
      <c r="D103" s="33"/>
      <c r="E103" s="34">
        <v>4.6087962962962961E-4</v>
      </c>
      <c r="F103" s="34">
        <v>4.8877314814814812E-4</v>
      </c>
      <c r="G103" s="40">
        <f t="shared" si="1"/>
        <v>9.4965277777777778E-4</v>
      </c>
    </row>
    <row r="104" spans="1:7">
      <c r="A104">
        <v>103</v>
      </c>
      <c r="B104" s="31">
        <v>169</v>
      </c>
      <c r="C104" s="32" t="s">
        <v>166</v>
      </c>
      <c r="D104" s="33"/>
      <c r="E104" s="34">
        <v>4.9768518518518521E-4</v>
      </c>
      <c r="F104" s="34">
        <v>4.6597222222222217E-4</v>
      </c>
      <c r="G104" s="40">
        <f t="shared" si="1"/>
        <v>9.6365740740740743E-4</v>
      </c>
    </row>
    <row r="105" spans="1:7">
      <c r="A105">
        <v>104</v>
      </c>
      <c r="B105" s="31">
        <v>88</v>
      </c>
      <c r="C105" s="32" t="s">
        <v>167</v>
      </c>
      <c r="D105" s="33"/>
      <c r="E105" s="34">
        <v>4.7604166666666666E-4</v>
      </c>
      <c r="F105" s="34">
        <v>4.9386574074074079E-4</v>
      </c>
      <c r="G105" s="40">
        <f t="shared" si="1"/>
        <v>9.6990740740740739E-4</v>
      </c>
    </row>
    <row r="106" spans="1:7">
      <c r="A106">
        <v>105</v>
      </c>
      <c r="B106" s="31">
        <v>113</v>
      </c>
      <c r="C106" s="36" t="s">
        <v>168</v>
      </c>
      <c r="D106" s="33"/>
      <c r="E106" s="34">
        <v>4.7534722222222222E-4</v>
      </c>
      <c r="F106" s="34">
        <v>5.0127314814814815E-4</v>
      </c>
      <c r="G106" s="40">
        <f t="shared" si="1"/>
        <v>9.7662037037037032E-4</v>
      </c>
    </row>
    <row r="107" spans="1:7">
      <c r="A107">
        <v>106</v>
      </c>
      <c r="B107" s="31">
        <v>115</v>
      </c>
      <c r="C107" s="32" t="s">
        <v>169</v>
      </c>
      <c r="D107" s="33"/>
      <c r="E107" s="34">
        <v>4.6319444444444446E-4</v>
      </c>
      <c r="F107" s="34">
        <v>5.3182870370370374E-4</v>
      </c>
      <c r="G107" s="40">
        <f t="shared" si="1"/>
        <v>9.9502314814814809E-4</v>
      </c>
    </row>
    <row r="108" spans="1:7">
      <c r="A108">
        <v>107</v>
      </c>
      <c r="B108" s="31">
        <v>95</v>
      </c>
      <c r="C108" s="32" t="s">
        <v>170</v>
      </c>
      <c r="D108" s="33"/>
      <c r="E108" s="34">
        <v>5.2384259259259257E-4</v>
      </c>
      <c r="F108" s="34">
        <v>4.721064814814815E-4</v>
      </c>
      <c r="G108" s="40">
        <f t="shared" si="1"/>
        <v>9.9594907407407401E-4</v>
      </c>
    </row>
    <row r="109" spans="1:7">
      <c r="A109">
        <v>108</v>
      </c>
      <c r="B109" s="31">
        <v>99</v>
      </c>
      <c r="C109" s="32" t="s">
        <v>171</v>
      </c>
      <c r="D109" s="33"/>
      <c r="E109" s="34">
        <v>4.9675925925925929E-4</v>
      </c>
      <c r="F109" s="34">
        <v>5.0844907407407403E-4</v>
      </c>
      <c r="G109" s="40">
        <f t="shared" si="1"/>
        <v>1.0052083333333332E-3</v>
      </c>
    </row>
    <row r="110" spans="1:7">
      <c r="A110">
        <v>109</v>
      </c>
      <c r="B110" s="31">
        <v>174</v>
      </c>
      <c r="C110" s="32" t="s">
        <v>172</v>
      </c>
      <c r="D110" s="33"/>
      <c r="E110" s="34">
        <v>4.7488425925925931E-4</v>
      </c>
      <c r="F110" s="34">
        <v>5.3298611111111114E-4</v>
      </c>
      <c r="G110" s="40">
        <f t="shared" si="1"/>
        <v>1.0078703703703703E-3</v>
      </c>
    </row>
    <row r="111" spans="1:7">
      <c r="A111">
        <v>110</v>
      </c>
      <c r="B111" s="31">
        <v>156</v>
      </c>
      <c r="C111" s="32" t="s">
        <v>173</v>
      </c>
      <c r="D111" s="33"/>
      <c r="E111" s="34">
        <v>4.685185185185185E-4</v>
      </c>
      <c r="F111" s="34">
        <v>5.6990740740740743E-4</v>
      </c>
      <c r="G111" s="40">
        <f t="shared" si="1"/>
        <v>1.0384259259259259E-3</v>
      </c>
    </row>
    <row r="112" spans="1:7">
      <c r="A112">
        <v>111</v>
      </c>
      <c r="B112" s="31">
        <v>112</v>
      </c>
      <c r="C112" s="32" t="s">
        <v>174</v>
      </c>
      <c r="D112" s="33"/>
      <c r="E112" s="34">
        <v>5.0960648148148143E-4</v>
      </c>
      <c r="F112" s="34">
        <v>5.4432870370370377E-4</v>
      </c>
      <c r="G112" s="40">
        <f t="shared" si="1"/>
        <v>1.0539351851851851E-3</v>
      </c>
    </row>
    <row r="113" spans="1:7">
      <c r="A113">
        <v>112</v>
      </c>
      <c r="B113" s="31">
        <v>30</v>
      </c>
      <c r="C113" s="32" t="s">
        <v>175</v>
      </c>
      <c r="D113" s="33"/>
      <c r="E113" s="34">
        <v>3.1226851851851853E-4</v>
      </c>
      <c r="F113" s="13">
        <v>7.4224537037037043E-4</v>
      </c>
      <c r="G113" s="35">
        <f t="shared" si="1"/>
        <v>1.0545138888888889E-3</v>
      </c>
    </row>
    <row r="114" spans="1:7">
      <c r="A114">
        <v>113</v>
      </c>
      <c r="B114" s="31">
        <v>77</v>
      </c>
      <c r="C114" s="32" t="s">
        <v>176</v>
      </c>
      <c r="D114" s="33"/>
      <c r="E114" s="34">
        <v>3.0092592592592595E-4</v>
      </c>
      <c r="F114" s="13">
        <v>7.554398148148148E-4</v>
      </c>
      <c r="G114" s="35">
        <f t="shared" si="1"/>
        <v>1.0563657407407407E-3</v>
      </c>
    </row>
    <row r="115" spans="1:7">
      <c r="A115">
        <v>114</v>
      </c>
      <c r="B115" s="31">
        <v>114</v>
      </c>
      <c r="C115" s="32" t="s">
        <v>177</v>
      </c>
      <c r="D115" s="33"/>
      <c r="E115" s="34">
        <v>5.8263888888888894E-4</v>
      </c>
      <c r="F115" s="34">
        <v>5.1087962962962968E-4</v>
      </c>
      <c r="G115" s="40">
        <f t="shared" si="1"/>
        <v>1.0935185185185186E-3</v>
      </c>
    </row>
    <row r="116" spans="1:7">
      <c r="A116">
        <v>115</v>
      </c>
      <c r="B116" s="31">
        <v>162</v>
      </c>
      <c r="C116" s="32" t="s">
        <v>178</v>
      </c>
      <c r="D116" s="33"/>
      <c r="E116" s="34">
        <v>5.8796296296296287E-4</v>
      </c>
      <c r="F116" s="34">
        <v>5.0902777777777773E-4</v>
      </c>
      <c r="G116" s="40">
        <f t="shared" si="1"/>
        <v>1.0969907407407406E-3</v>
      </c>
    </row>
    <row r="117" spans="1:7">
      <c r="A117">
        <v>116</v>
      </c>
      <c r="B117" s="31">
        <v>133</v>
      </c>
      <c r="C117" s="32" t="s">
        <v>179</v>
      </c>
      <c r="D117" s="33"/>
      <c r="E117" s="34">
        <v>4.9398148148148153E-4</v>
      </c>
      <c r="F117" s="34">
        <v>6.0555555555555558E-4</v>
      </c>
      <c r="G117" s="40">
        <f t="shared" si="1"/>
        <v>1.0995370370370371E-3</v>
      </c>
    </row>
    <row r="118" spans="1:7">
      <c r="A118">
        <v>117</v>
      </c>
      <c r="B118" s="31">
        <v>108</v>
      </c>
      <c r="C118" s="32" t="s">
        <v>180</v>
      </c>
      <c r="D118" s="33"/>
      <c r="E118" s="34">
        <v>5.9074074074074074E-4</v>
      </c>
      <c r="F118" s="34">
        <v>5.135416666666666E-4</v>
      </c>
      <c r="G118" s="40">
        <f t="shared" si="1"/>
        <v>1.1042824074074073E-3</v>
      </c>
    </row>
    <row r="119" spans="1:7">
      <c r="A119">
        <v>118</v>
      </c>
      <c r="B119" s="31">
        <v>62</v>
      </c>
      <c r="C119" s="32" t="s">
        <v>181</v>
      </c>
      <c r="D119" s="33"/>
      <c r="E119" s="34">
        <v>5.1851851851851853E-4</v>
      </c>
      <c r="F119" s="34">
        <v>5.8726851851851854E-4</v>
      </c>
      <c r="G119" s="40">
        <f t="shared" si="1"/>
        <v>1.1057870370370371E-3</v>
      </c>
    </row>
    <row r="120" spans="1:7">
      <c r="A120">
        <v>119</v>
      </c>
      <c r="B120" s="31">
        <v>85</v>
      </c>
      <c r="C120" s="32" t="s">
        <v>182</v>
      </c>
      <c r="D120" s="33"/>
      <c r="E120" s="34">
        <v>5.9560185185185183E-4</v>
      </c>
      <c r="F120" s="34">
        <v>5.2847222222222217E-4</v>
      </c>
      <c r="G120" s="40">
        <f t="shared" si="1"/>
        <v>1.124074074074074E-3</v>
      </c>
    </row>
    <row r="121" spans="1:7">
      <c r="A121">
        <v>120</v>
      </c>
      <c r="B121" s="31">
        <v>4</v>
      </c>
      <c r="C121" s="32" t="s">
        <v>183</v>
      </c>
      <c r="D121" s="12" t="s">
        <v>184</v>
      </c>
      <c r="E121" s="34">
        <v>5.4085648148148146E-4</v>
      </c>
      <c r="F121" s="34">
        <v>5.9930555555555551E-4</v>
      </c>
      <c r="G121" s="40">
        <f t="shared" si="1"/>
        <v>1.140162037037037E-3</v>
      </c>
    </row>
    <row r="122" spans="1:7">
      <c r="A122">
        <v>121</v>
      </c>
      <c r="B122" s="31">
        <v>6</v>
      </c>
      <c r="C122" s="32" t="s">
        <v>185</v>
      </c>
      <c r="D122" s="12" t="s">
        <v>186</v>
      </c>
      <c r="E122" s="34">
        <v>5.6643518518518512E-4</v>
      </c>
      <c r="F122" s="34">
        <v>5.9942129629629625E-4</v>
      </c>
      <c r="G122" s="40">
        <f t="shared" si="1"/>
        <v>1.1658564814814813E-3</v>
      </c>
    </row>
    <row r="123" spans="1:7">
      <c r="A123">
        <v>122</v>
      </c>
      <c r="B123" s="31">
        <v>7</v>
      </c>
      <c r="C123" s="32" t="s">
        <v>187</v>
      </c>
      <c r="D123" s="33"/>
      <c r="E123" s="13">
        <v>8.0567129629629619E-4</v>
      </c>
      <c r="F123" s="34">
        <v>4.5636574074074074E-4</v>
      </c>
      <c r="G123" s="40">
        <f t="shared" si="1"/>
        <v>1.262037037037037E-3</v>
      </c>
    </row>
    <row r="124" spans="1:7">
      <c r="A124">
        <v>123</v>
      </c>
      <c r="B124" s="31">
        <v>118</v>
      </c>
      <c r="C124" s="32" t="s">
        <v>188</v>
      </c>
      <c r="D124" s="33"/>
      <c r="E124" s="34">
        <v>5.84837962962963E-4</v>
      </c>
      <c r="F124" s="13">
        <v>7.0474537037037033E-4</v>
      </c>
      <c r="G124" s="40">
        <f t="shared" si="1"/>
        <v>1.2895833333333333E-3</v>
      </c>
    </row>
    <row r="125" spans="1:7">
      <c r="A125">
        <v>124</v>
      </c>
      <c r="B125" s="31">
        <v>3</v>
      </c>
      <c r="C125" s="32" t="s">
        <v>189</v>
      </c>
      <c r="D125" s="33"/>
      <c r="E125" s="13">
        <v>7.4097222222222218E-4</v>
      </c>
      <c r="F125" s="34">
        <v>5.6157407407407415E-4</v>
      </c>
      <c r="G125" s="40">
        <f t="shared" si="1"/>
        <v>1.3025462962962964E-3</v>
      </c>
    </row>
    <row r="126" spans="1:7">
      <c r="A126">
        <v>125</v>
      </c>
      <c r="B126" s="31">
        <v>92</v>
      </c>
      <c r="C126" s="32" t="s">
        <v>190</v>
      </c>
      <c r="D126" s="33"/>
      <c r="E126" s="34">
        <v>6.543981481481482E-4</v>
      </c>
      <c r="F126" s="34">
        <v>6.6493055555555565E-4</v>
      </c>
      <c r="G126" s="40">
        <f t="shared" si="1"/>
        <v>1.3193287037037039E-3</v>
      </c>
    </row>
    <row r="127" spans="1:7">
      <c r="A127">
        <v>126</v>
      </c>
      <c r="B127" s="31">
        <v>1</v>
      </c>
      <c r="C127" s="32" t="s">
        <v>191</v>
      </c>
      <c r="D127" s="42"/>
      <c r="E127" s="13">
        <v>7.052083333333334E-4</v>
      </c>
      <c r="F127" s="34">
        <v>6.1712962962962969E-4</v>
      </c>
      <c r="G127" s="40">
        <f t="shared" si="1"/>
        <v>1.3223379629629631E-3</v>
      </c>
    </row>
    <row r="128" spans="1:7">
      <c r="A128">
        <v>127</v>
      </c>
      <c r="B128" s="31">
        <v>87</v>
      </c>
      <c r="C128" s="32" t="s">
        <v>192</v>
      </c>
      <c r="D128" s="33"/>
      <c r="E128" s="13">
        <v>7.7488425925925912E-4</v>
      </c>
      <c r="F128" s="13">
        <v>6.9699074074074075E-4</v>
      </c>
      <c r="G128" s="40">
        <f t="shared" si="1"/>
        <v>1.4718749999999999E-3</v>
      </c>
    </row>
    <row r="129" spans="1:7">
      <c r="A129">
        <v>128</v>
      </c>
      <c r="B129" s="31">
        <v>125</v>
      </c>
      <c r="C129" s="32" t="s">
        <v>193</v>
      </c>
      <c r="D129" s="33"/>
      <c r="E129" s="13">
        <v>7.0081018518518528E-4</v>
      </c>
      <c r="F129" s="13">
        <v>7.7407407407407416E-4</v>
      </c>
      <c r="G129" s="40">
        <f t="shared" si="1"/>
        <v>1.4748842592592596E-3</v>
      </c>
    </row>
    <row r="130" spans="1:7">
      <c r="A130">
        <v>129</v>
      </c>
      <c r="B130" s="31">
        <v>103</v>
      </c>
      <c r="C130" s="32" t="s">
        <v>194</v>
      </c>
      <c r="D130" s="33"/>
      <c r="E130" s="13">
        <v>7.6921296296296286E-4</v>
      </c>
      <c r="F130" s="13">
        <v>8.0821759259259258E-4</v>
      </c>
      <c r="G130" s="40">
        <f t="shared" ref="G130:G138" si="2">E130+F130</f>
        <v>1.5774305555555554E-3</v>
      </c>
    </row>
    <row r="131" spans="1:7">
      <c r="A131">
        <v>130</v>
      </c>
      <c r="B131" s="31">
        <v>117</v>
      </c>
      <c r="C131" s="32" t="s">
        <v>195</v>
      </c>
      <c r="D131" s="33"/>
      <c r="E131" s="13">
        <v>8.1122685185185171E-4</v>
      </c>
      <c r="F131" s="13">
        <v>7.8657407407407409E-4</v>
      </c>
      <c r="G131" s="40">
        <f t="shared" si="2"/>
        <v>1.5978009259259257E-3</v>
      </c>
    </row>
    <row r="132" spans="1:7">
      <c r="A132">
        <v>131</v>
      </c>
      <c r="B132" s="31">
        <v>150</v>
      </c>
      <c r="C132" s="32" t="s">
        <v>196</v>
      </c>
      <c r="D132" s="33"/>
      <c r="E132" s="13">
        <v>8.9328703703703705E-4</v>
      </c>
      <c r="F132" s="13">
        <v>7.1215277777777781E-4</v>
      </c>
      <c r="G132" s="40">
        <f t="shared" si="2"/>
        <v>1.6054398148148148E-3</v>
      </c>
    </row>
    <row r="133" spans="1:7">
      <c r="A133">
        <v>132</v>
      </c>
      <c r="B133" s="31">
        <v>131</v>
      </c>
      <c r="C133" s="32" t="s">
        <v>197</v>
      </c>
      <c r="D133" s="33"/>
      <c r="E133" s="13">
        <v>7.9444444444444452E-4</v>
      </c>
      <c r="F133" s="13">
        <v>8.7511574074074065E-4</v>
      </c>
      <c r="G133" s="40">
        <f t="shared" si="2"/>
        <v>1.6695601851851852E-3</v>
      </c>
    </row>
    <row r="134" spans="1:7">
      <c r="A134">
        <v>133</v>
      </c>
      <c r="B134" s="31">
        <v>123</v>
      </c>
      <c r="C134" s="32" t="s">
        <v>198</v>
      </c>
      <c r="D134" s="33"/>
      <c r="E134" s="13">
        <v>8.466435185185186E-4</v>
      </c>
      <c r="F134" s="13">
        <v>8.6319444444444432E-4</v>
      </c>
      <c r="G134" s="40">
        <f t="shared" si="2"/>
        <v>1.7098379629629629E-3</v>
      </c>
    </row>
    <row r="135" spans="1:7">
      <c r="A135">
        <v>134</v>
      </c>
      <c r="B135" s="31">
        <v>67</v>
      </c>
      <c r="C135" s="32" t="s">
        <v>199</v>
      </c>
      <c r="D135" s="33"/>
      <c r="E135" s="13">
        <v>8.2037037037037029E-4</v>
      </c>
      <c r="F135" s="13">
        <v>8.9375000000000001E-4</v>
      </c>
      <c r="G135" s="40">
        <f t="shared" si="2"/>
        <v>1.7141203703703702E-3</v>
      </c>
    </row>
    <row r="136" spans="1:7">
      <c r="A136">
        <v>135</v>
      </c>
      <c r="B136" s="31">
        <v>104</v>
      </c>
      <c r="C136" s="32" t="s">
        <v>200</v>
      </c>
      <c r="D136" s="33"/>
      <c r="E136" s="13">
        <v>8.6585648148148166E-4</v>
      </c>
      <c r="F136" s="13">
        <v>8.7013888888888894E-4</v>
      </c>
      <c r="G136" s="40">
        <f t="shared" si="2"/>
        <v>1.7359953703703706E-3</v>
      </c>
    </row>
    <row r="137" spans="1:7">
      <c r="A137">
        <v>136</v>
      </c>
      <c r="B137" s="31">
        <v>64</v>
      </c>
      <c r="C137" s="38" t="s">
        <v>201</v>
      </c>
      <c r="D137" s="33"/>
      <c r="E137" s="13">
        <v>1.0734953703703703E-3</v>
      </c>
      <c r="F137" s="13">
        <v>1.0194444444444446E-3</v>
      </c>
      <c r="G137" s="40">
        <f t="shared" si="2"/>
        <v>2.0929398148148148E-3</v>
      </c>
    </row>
    <row r="138" spans="1:7">
      <c r="A138">
        <v>137</v>
      </c>
      <c r="B138" s="33">
        <v>9990</v>
      </c>
      <c r="C138" s="42" t="s">
        <v>202</v>
      </c>
      <c r="D138" s="33"/>
      <c r="E138" s="34">
        <v>2.9479166666666667E-4</v>
      </c>
      <c r="F138" s="43"/>
      <c r="G138" s="35">
        <f t="shared" si="2"/>
        <v>2.9479166666666667E-4</v>
      </c>
    </row>
    <row r="139" spans="1:7">
      <c r="A139">
        <v>138</v>
      </c>
      <c r="B139" s="31">
        <v>73</v>
      </c>
      <c r="C139" s="32" t="s">
        <v>203</v>
      </c>
      <c r="D139" s="33"/>
      <c r="E139" s="34">
        <v>2.5891203703703704E-4</v>
      </c>
      <c r="F139" s="44" t="s">
        <v>204</v>
      </c>
      <c r="G139" s="35"/>
    </row>
    <row r="140" spans="1:7">
      <c r="A140">
        <v>139</v>
      </c>
      <c r="B140" s="31">
        <v>66</v>
      </c>
      <c r="C140" s="32" t="s">
        <v>205</v>
      </c>
      <c r="D140" s="33"/>
      <c r="E140" s="34">
        <v>3.6979166666666665E-4</v>
      </c>
      <c r="F140" s="44" t="s">
        <v>204</v>
      </c>
      <c r="G140" s="35"/>
    </row>
    <row r="141" spans="1:7">
      <c r="A141">
        <v>140</v>
      </c>
      <c r="B141" s="31">
        <v>128</v>
      </c>
      <c r="C141" s="32" t="s">
        <v>25</v>
      </c>
      <c r="D141" s="33"/>
      <c r="E141" s="34">
        <v>4.1099537037037038E-4</v>
      </c>
      <c r="F141" s="20" t="s">
        <v>26</v>
      </c>
      <c r="G141" s="35"/>
    </row>
    <row r="142" spans="1:7">
      <c r="A142">
        <v>141</v>
      </c>
      <c r="B142" s="31">
        <v>154</v>
      </c>
      <c r="C142" s="32" t="s">
        <v>27</v>
      </c>
      <c r="D142" s="33"/>
      <c r="E142" s="34">
        <v>5.3101851851851856E-4</v>
      </c>
      <c r="F142" s="44" t="s">
        <v>26</v>
      </c>
      <c r="G142" s="35"/>
    </row>
    <row r="143" spans="1:7">
      <c r="A143">
        <v>142</v>
      </c>
      <c r="B143" s="31">
        <v>101</v>
      </c>
      <c r="C143" s="32" t="s">
        <v>28</v>
      </c>
      <c r="D143" s="33"/>
      <c r="E143" s="34">
        <v>6.8692129629629626E-4</v>
      </c>
      <c r="F143" s="44" t="s">
        <v>29</v>
      </c>
      <c r="G143" s="35"/>
    </row>
    <row r="144" spans="1:7">
      <c r="A144">
        <v>143</v>
      </c>
      <c r="B144" s="31">
        <v>119</v>
      </c>
      <c r="C144" s="32" t="s">
        <v>30</v>
      </c>
      <c r="D144" s="33"/>
      <c r="E144" s="13">
        <v>9.208333333333334E-4</v>
      </c>
      <c r="F144" s="20" t="s">
        <v>204</v>
      </c>
      <c r="G144" s="35"/>
    </row>
    <row r="145" spans="1:7">
      <c r="A145">
        <v>144</v>
      </c>
      <c r="B145" s="31">
        <v>72</v>
      </c>
      <c r="C145" s="32" t="s">
        <v>31</v>
      </c>
      <c r="D145" s="33"/>
      <c r="E145" s="13">
        <v>9.3194444444444444E-4</v>
      </c>
      <c r="F145" s="44" t="s">
        <v>29</v>
      </c>
      <c r="G145" s="35"/>
    </row>
    <row r="146" spans="1:7">
      <c r="A146">
        <v>145</v>
      </c>
      <c r="B146" s="31">
        <v>8</v>
      </c>
      <c r="C146" s="45"/>
      <c r="D146" s="12"/>
      <c r="E146" s="20" t="s">
        <v>26</v>
      </c>
      <c r="F146" s="44" t="s">
        <v>26</v>
      </c>
      <c r="G146" s="35"/>
    </row>
    <row r="147" spans="1:7">
      <c r="A147">
        <v>146</v>
      </c>
      <c r="B147" s="31">
        <v>15</v>
      </c>
      <c r="C147" s="45"/>
      <c r="D147" s="33"/>
      <c r="E147" s="44" t="s">
        <v>26</v>
      </c>
      <c r="F147" s="44" t="s">
        <v>26</v>
      </c>
      <c r="G147" s="35"/>
    </row>
    <row r="148" spans="1:7">
      <c r="A148">
        <v>147</v>
      </c>
      <c r="B148" s="31">
        <v>34</v>
      </c>
      <c r="C148" s="32" t="s">
        <v>32</v>
      </c>
      <c r="D148" s="33"/>
      <c r="E148" s="44" t="s">
        <v>26</v>
      </c>
      <c r="F148" s="44" t="s">
        <v>26</v>
      </c>
      <c r="G148" s="35"/>
    </row>
    <row r="149" spans="1:7">
      <c r="A149">
        <v>148</v>
      </c>
      <c r="B149" s="31">
        <v>36</v>
      </c>
      <c r="C149" s="32" t="s">
        <v>33</v>
      </c>
      <c r="D149" s="33"/>
      <c r="E149" s="44" t="s">
        <v>26</v>
      </c>
      <c r="F149" s="44" t="s">
        <v>26</v>
      </c>
      <c r="G149" s="35"/>
    </row>
    <row r="150" spans="1:7">
      <c r="A150">
        <v>149</v>
      </c>
      <c r="B150" s="31">
        <v>94</v>
      </c>
      <c r="C150" s="32" t="s">
        <v>34</v>
      </c>
      <c r="D150" s="33"/>
      <c r="E150" s="44" t="s">
        <v>26</v>
      </c>
      <c r="F150" s="44" t="s">
        <v>26</v>
      </c>
      <c r="G150" s="35"/>
    </row>
    <row r="151" spans="1:7">
      <c r="A151">
        <v>150</v>
      </c>
      <c r="B151" s="31">
        <v>98</v>
      </c>
      <c r="C151" s="32" t="s">
        <v>35</v>
      </c>
      <c r="D151" s="33"/>
      <c r="E151" s="44" t="s">
        <v>26</v>
      </c>
      <c r="F151" s="44" t="s">
        <v>26</v>
      </c>
      <c r="G151" s="35"/>
    </row>
    <row r="152" spans="1:7">
      <c r="A152">
        <v>151</v>
      </c>
      <c r="B152" s="31">
        <v>100</v>
      </c>
      <c r="C152" s="32" t="s">
        <v>36</v>
      </c>
      <c r="D152" s="33"/>
      <c r="E152" s="44" t="s">
        <v>26</v>
      </c>
      <c r="F152" s="34">
        <v>4.7476851851851863E-4</v>
      </c>
      <c r="G152" s="35"/>
    </row>
    <row r="153" spans="1:7">
      <c r="A153">
        <v>152</v>
      </c>
      <c r="B153" s="31">
        <v>124</v>
      </c>
      <c r="C153" s="32" t="s">
        <v>37</v>
      </c>
      <c r="D153" s="33"/>
      <c r="E153" s="20" t="s">
        <v>26</v>
      </c>
      <c r="F153" s="20" t="s">
        <v>26</v>
      </c>
      <c r="G153" s="35"/>
    </row>
    <row r="154" spans="1:7">
      <c r="A154">
        <v>153</v>
      </c>
      <c r="B154" s="31">
        <v>126</v>
      </c>
      <c r="C154" s="32" t="s">
        <v>38</v>
      </c>
      <c r="D154" s="33"/>
      <c r="E154" s="20" t="s">
        <v>26</v>
      </c>
      <c r="F154" s="20" t="s">
        <v>26</v>
      </c>
      <c r="G154" s="35"/>
    </row>
    <row r="155" spans="1:7">
      <c r="A155">
        <v>154</v>
      </c>
      <c r="B155" s="31">
        <v>127</v>
      </c>
      <c r="C155" s="32" t="s">
        <v>39</v>
      </c>
      <c r="D155" s="33"/>
      <c r="E155" s="20" t="s">
        <v>26</v>
      </c>
      <c r="F155" s="20" t="s">
        <v>26</v>
      </c>
      <c r="G155" s="35"/>
    </row>
    <row r="156" spans="1:7">
      <c r="A156">
        <v>155</v>
      </c>
      <c r="B156" s="31">
        <v>135</v>
      </c>
      <c r="C156" s="43"/>
      <c r="D156" s="33"/>
      <c r="E156" s="44" t="s">
        <v>26</v>
      </c>
      <c r="F156" s="44" t="s">
        <v>26</v>
      </c>
      <c r="G156" s="35"/>
    </row>
    <row r="157" spans="1:7">
      <c r="A157">
        <v>156</v>
      </c>
      <c r="B157" s="31">
        <v>137</v>
      </c>
      <c r="C157" s="32" t="s">
        <v>40</v>
      </c>
      <c r="D157" s="33"/>
      <c r="E157" s="44" t="s">
        <v>26</v>
      </c>
      <c r="F157" s="20" t="s">
        <v>204</v>
      </c>
      <c r="G157" s="35"/>
    </row>
    <row r="158" spans="1:7">
      <c r="A158">
        <v>157</v>
      </c>
      <c r="B158" s="31">
        <v>138</v>
      </c>
      <c r="C158" s="32" t="s">
        <v>41</v>
      </c>
      <c r="D158" s="33"/>
      <c r="E158" s="44" t="s">
        <v>26</v>
      </c>
      <c r="F158" s="20" t="s">
        <v>26</v>
      </c>
      <c r="G158" s="35"/>
    </row>
    <row r="159" spans="1:7">
      <c r="A159">
        <v>158</v>
      </c>
      <c r="B159" s="31">
        <v>139</v>
      </c>
      <c r="C159" s="32" t="s">
        <v>42</v>
      </c>
      <c r="D159" s="33"/>
      <c r="E159" s="44" t="s">
        <v>26</v>
      </c>
      <c r="F159" s="20" t="s">
        <v>26</v>
      </c>
      <c r="G159" s="35"/>
    </row>
    <row r="160" spans="1:7">
      <c r="A160">
        <v>159</v>
      </c>
      <c r="B160" s="31">
        <v>141</v>
      </c>
      <c r="C160" s="32" t="s">
        <v>43</v>
      </c>
      <c r="D160" s="33"/>
      <c r="E160" s="44" t="s">
        <v>26</v>
      </c>
      <c r="F160" s="44" t="s">
        <v>26</v>
      </c>
      <c r="G160" s="35"/>
    </row>
    <row r="161" spans="1:7">
      <c r="A161">
        <v>160</v>
      </c>
      <c r="B161" s="31">
        <v>142</v>
      </c>
      <c r="C161" s="32" t="s">
        <v>44</v>
      </c>
      <c r="D161" s="33"/>
      <c r="E161" s="44" t="s">
        <v>26</v>
      </c>
      <c r="F161" s="44" t="s">
        <v>26</v>
      </c>
      <c r="G161" s="35"/>
    </row>
    <row r="162" spans="1:7">
      <c r="A162">
        <v>161</v>
      </c>
      <c r="B162" s="31">
        <v>143</v>
      </c>
      <c r="C162" s="32" t="s">
        <v>45</v>
      </c>
      <c r="D162" s="33"/>
      <c r="E162" s="44" t="s">
        <v>26</v>
      </c>
      <c r="F162" s="44" t="s">
        <v>26</v>
      </c>
      <c r="G162" s="35"/>
    </row>
    <row r="163" spans="1:7">
      <c r="A163">
        <v>162</v>
      </c>
      <c r="B163" s="31">
        <v>144</v>
      </c>
      <c r="C163" s="32" t="s">
        <v>46</v>
      </c>
      <c r="D163" s="33"/>
      <c r="E163" s="44" t="s">
        <v>26</v>
      </c>
      <c r="F163" s="13">
        <v>1.5547453703703704E-3</v>
      </c>
      <c r="G163" s="35"/>
    </row>
    <row r="164" spans="1:7">
      <c r="A164">
        <v>163</v>
      </c>
      <c r="B164" s="31">
        <v>151</v>
      </c>
      <c r="C164" s="32" t="s">
        <v>47</v>
      </c>
      <c r="D164" s="33"/>
      <c r="E164" s="20" t="s">
        <v>26</v>
      </c>
      <c r="F164" s="20" t="s">
        <v>26</v>
      </c>
      <c r="G164" s="35"/>
    </row>
    <row r="165" spans="1:7">
      <c r="A165">
        <v>164</v>
      </c>
      <c r="B165" s="31">
        <v>160</v>
      </c>
      <c r="C165" s="32"/>
      <c r="D165" s="33"/>
      <c r="E165" s="44" t="s">
        <v>26</v>
      </c>
      <c r="F165" s="44" t="s">
        <v>26</v>
      </c>
      <c r="G165" s="35"/>
    </row>
    <row r="166" spans="1:7">
      <c r="A166">
        <v>165</v>
      </c>
      <c r="B166" s="31">
        <v>161</v>
      </c>
      <c r="C166" s="32" t="s">
        <v>48</v>
      </c>
      <c r="D166" s="33"/>
      <c r="E166" s="44" t="s">
        <v>26</v>
      </c>
      <c r="F166" s="44" t="s">
        <v>26</v>
      </c>
      <c r="G166" s="35"/>
    </row>
    <row r="167" spans="1:7">
      <c r="A167">
        <v>166</v>
      </c>
      <c r="B167" s="31">
        <v>163</v>
      </c>
      <c r="C167" s="32" t="s">
        <v>49</v>
      </c>
      <c r="D167" s="33"/>
      <c r="E167" s="44" t="s">
        <v>26</v>
      </c>
      <c r="F167" s="44" t="s">
        <v>26</v>
      </c>
      <c r="G167" s="35"/>
    </row>
    <row r="168" spans="1:7">
      <c r="A168">
        <v>167</v>
      </c>
      <c r="B168" s="31">
        <v>166</v>
      </c>
      <c r="C168" s="32" t="s">
        <v>50</v>
      </c>
      <c r="D168" s="33"/>
      <c r="E168" s="44" t="s">
        <v>26</v>
      </c>
      <c r="F168" s="44" t="s">
        <v>26</v>
      </c>
      <c r="G168" s="35"/>
    </row>
    <row r="169" spans="1:7">
      <c r="A169">
        <v>168</v>
      </c>
      <c r="B169" s="31">
        <v>167</v>
      </c>
      <c r="C169" s="32" t="s">
        <v>51</v>
      </c>
      <c r="D169" s="33"/>
      <c r="E169" s="44" t="s">
        <v>26</v>
      </c>
      <c r="F169" s="34">
        <v>5.2395833333333342E-4</v>
      </c>
      <c r="G169" s="35"/>
    </row>
    <row r="170" spans="1:7">
      <c r="A170">
        <v>169</v>
      </c>
      <c r="B170" s="31">
        <v>168</v>
      </c>
      <c r="C170" s="32" t="s">
        <v>52</v>
      </c>
      <c r="D170" s="33"/>
      <c r="E170" s="44" t="s">
        <v>26</v>
      </c>
      <c r="F170" s="44" t="s">
        <v>26</v>
      </c>
      <c r="G170" s="35"/>
    </row>
    <row r="171" spans="1:7">
      <c r="A171">
        <v>170</v>
      </c>
      <c r="B171" s="31">
        <v>170</v>
      </c>
      <c r="C171" s="41" t="s">
        <v>53</v>
      </c>
      <c r="D171" s="33"/>
      <c r="E171" s="44" t="s">
        <v>26</v>
      </c>
      <c r="F171" s="44" t="s">
        <v>26</v>
      </c>
      <c r="G171" s="35"/>
    </row>
    <row r="172" spans="1:7">
      <c r="A172">
        <v>171</v>
      </c>
      <c r="B172" s="31">
        <v>173</v>
      </c>
      <c r="C172" s="38"/>
      <c r="D172" s="33"/>
      <c r="E172" s="44" t="s">
        <v>26</v>
      </c>
      <c r="F172" s="44" t="s">
        <v>26</v>
      </c>
      <c r="G172" s="35"/>
    </row>
    <row r="173" spans="1:7">
      <c r="A173">
        <v>172</v>
      </c>
      <c r="B173" s="31">
        <v>70</v>
      </c>
      <c r="C173" s="32" t="s">
        <v>54</v>
      </c>
      <c r="D173" s="33"/>
      <c r="E173" s="20" t="s">
        <v>204</v>
      </c>
      <c r="F173" s="13">
        <v>9.2280092592592587E-4</v>
      </c>
      <c r="G173" s="35"/>
    </row>
    <row r="174" spans="1:7">
      <c r="A174">
        <v>173</v>
      </c>
      <c r="B174" s="31">
        <v>116</v>
      </c>
      <c r="C174" s="32" t="s">
        <v>55</v>
      </c>
      <c r="D174" s="33"/>
      <c r="E174" s="20" t="s">
        <v>204</v>
      </c>
      <c r="F174" s="13">
        <v>1.1835648148148148E-3</v>
      </c>
      <c r="G174" s="35"/>
    </row>
    <row r="175" spans="1:7">
      <c r="A175">
        <v>174</v>
      </c>
      <c r="B175" s="31">
        <v>120</v>
      </c>
      <c r="C175" s="32" t="s">
        <v>56</v>
      </c>
      <c r="D175" s="33"/>
      <c r="E175" s="20" t="s">
        <v>204</v>
      </c>
      <c r="F175" s="34">
        <v>5.0428240740740739E-4</v>
      </c>
      <c r="G175" s="35"/>
    </row>
    <row r="176" spans="1:7">
      <c r="A176">
        <v>175</v>
      </c>
      <c r="B176" s="31">
        <v>121</v>
      </c>
      <c r="C176" s="32" t="s">
        <v>57</v>
      </c>
      <c r="D176" s="33"/>
      <c r="E176" s="20" t="s">
        <v>204</v>
      </c>
      <c r="F176" s="20" t="s">
        <v>204</v>
      </c>
      <c r="G176" s="35"/>
    </row>
    <row r="177" spans="2:7">
      <c r="B177" s="24"/>
      <c r="C177" s="46"/>
      <c r="D177" s="6"/>
      <c r="E177" s="47"/>
      <c r="F177" s="47"/>
      <c r="G177" s="48"/>
    </row>
    <row r="178" spans="2:7">
      <c r="B178" s="24"/>
      <c r="C178" s="46"/>
      <c r="D178" s="6"/>
      <c r="E178" s="47"/>
      <c r="F178" s="47"/>
      <c r="G178" s="48"/>
    </row>
    <row r="179" spans="2:7">
      <c r="B179" s="24"/>
      <c r="C179" s="46"/>
      <c r="D179" s="6"/>
      <c r="E179" s="47"/>
      <c r="F179" s="47"/>
      <c r="G179" s="48"/>
    </row>
    <row r="180" spans="2:7">
      <c r="B180" s="24"/>
      <c r="C180" s="46"/>
      <c r="D180" s="6"/>
      <c r="E180" s="47"/>
      <c r="F180" s="47"/>
      <c r="G180" s="48"/>
    </row>
    <row r="181" spans="2:7">
      <c r="B181" s="24"/>
      <c r="C181" s="46"/>
      <c r="D181" s="6"/>
      <c r="E181" s="47"/>
      <c r="F181" s="47"/>
      <c r="G181" s="48"/>
    </row>
    <row r="182" spans="2:7">
      <c r="B182" s="24"/>
      <c r="C182" s="46"/>
      <c r="D182" s="6"/>
      <c r="E182" s="47"/>
      <c r="F182" s="47"/>
      <c r="G182" s="48"/>
    </row>
    <row r="183" spans="2:7">
      <c r="B183" s="24"/>
      <c r="C183" s="46"/>
      <c r="D183" s="6"/>
      <c r="E183" s="47"/>
      <c r="F183" s="47"/>
      <c r="G183" s="48"/>
    </row>
    <row r="184" spans="2:7">
      <c r="B184" s="24"/>
      <c r="C184" s="46"/>
      <c r="D184" s="6"/>
      <c r="E184" s="47"/>
      <c r="F184" s="47"/>
      <c r="G184" s="48"/>
    </row>
    <row r="185" spans="2:7">
      <c r="B185" s="24"/>
      <c r="C185" s="46"/>
      <c r="D185" s="6"/>
      <c r="E185" s="47"/>
      <c r="F185" s="47"/>
      <c r="G185" s="48"/>
    </row>
    <row r="186" spans="2:7">
      <c r="B186" s="6"/>
      <c r="C186" s="6"/>
    </row>
    <row r="187" spans="2:7">
      <c r="B187" s="24"/>
      <c r="C187" s="46"/>
      <c r="D187" s="6"/>
      <c r="E187" s="14"/>
    </row>
    <row r="188" spans="2:7">
      <c r="B188" s="24"/>
      <c r="C188" s="46"/>
      <c r="D188" s="6"/>
      <c r="E188" s="14"/>
    </row>
    <row r="189" spans="2:7">
      <c r="B189" s="6"/>
      <c r="C189" s="6"/>
    </row>
    <row r="190" spans="2:7">
      <c r="B190" s="6"/>
      <c r="C190" s="6"/>
    </row>
    <row r="191" spans="2:7">
      <c r="B191" s="6"/>
      <c r="C191" s="6"/>
    </row>
    <row r="192" spans="2:7">
      <c r="B192" s="6"/>
      <c r="C192" s="6"/>
    </row>
    <row r="193" spans="2:3">
      <c r="B193" s="6"/>
      <c r="C193" s="6"/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138"/>
  <sheetViews>
    <sheetView tabSelected="1" view="pageLayout" workbookViewId="0">
      <selection sqref="A1:XFD1048576"/>
    </sheetView>
  </sheetViews>
  <sheetFormatPr baseColWidth="10" defaultColWidth="7.5703125" defaultRowHeight="13"/>
  <cols>
    <col min="1" max="1" width="8.85546875" style="60" customWidth="1"/>
    <col min="2" max="2" width="16.85546875" style="60" customWidth="1"/>
    <col min="3" max="3" width="7.5703125" style="60"/>
    <col min="4" max="4" width="9.7109375" style="82" customWidth="1"/>
    <col min="5" max="5" width="11" style="82" customWidth="1"/>
    <col min="6" max="6" width="7.5703125" style="70"/>
    <col min="7" max="7" width="7.5703125" style="60"/>
    <col min="8" max="8" width="10.42578125" style="60" customWidth="1"/>
    <col min="9" max="9" width="17.28515625" style="60" customWidth="1"/>
    <col min="10" max="10" width="7.5703125" style="60"/>
    <col min="11" max="11" width="9.85546875" style="82" customWidth="1"/>
    <col min="12" max="12" width="9.140625" style="82" customWidth="1"/>
    <col min="13" max="13" width="7.5703125" style="70"/>
    <col min="14" max="16" width="7.5703125" style="60"/>
  </cols>
  <sheetData>
    <row r="1" spans="1:17" ht="15">
      <c r="A1" s="50" t="s">
        <v>248</v>
      </c>
      <c r="B1" s="50" t="s">
        <v>76</v>
      </c>
      <c r="C1" s="50"/>
      <c r="D1" s="51" t="s">
        <v>77</v>
      </c>
      <c r="E1" s="51" t="s">
        <v>78</v>
      </c>
      <c r="F1" s="52" t="s">
        <v>79</v>
      </c>
      <c r="G1" s="50"/>
      <c r="H1" s="50" t="s">
        <v>248</v>
      </c>
      <c r="I1" s="50" t="s">
        <v>76</v>
      </c>
      <c r="J1" s="50"/>
      <c r="K1" s="51" t="s">
        <v>77</v>
      </c>
      <c r="L1" s="51" t="s">
        <v>78</v>
      </c>
      <c r="M1" s="52" t="s">
        <v>79</v>
      </c>
      <c r="N1" s="53">
        <v>9990</v>
      </c>
      <c r="O1" s="54" t="s">
        <v>202</v>
      </c>
      <c r="P1" s="6"/>
      <c r="Q1" s="55">
        <v>2.9479166666666667E-4</v>
      </c>
    </row>
    <row r="2" spans="1:17">
      <c r="A2" s="10" t="s">
        <v>223</v>
      </c>
      <c r="B2" s="11" t="s">
        <v>224</v>
      </c>
      <c r="C2" s="12"/>
      <c r="D2" s="56"/>
      <c r="E2" s="57"/>
      <c r="F2" s="58"/>
      <c r="G2" s="43"/>
      <c r="H2" s="10" t="s">
        <v>225</v>
      </c>
      <c r="I2" s="11" t="s">
        <v>226</v>
      </c>
      <c r="J2" s="12"/>
      <c r="K2" s="56"/>
      <c r="L2" s="57"/>
      <c r="M2" s="59"/>
    </row>
    <row r="3" spans="1:17">
      <c r="A3" s="31">
        <v>1</v>
      </c>
      <c r="B3" s="32" t="s">
        <v>191</v>
      </c>
      <c r="C3" s="12"/>
      <c r="D3" s="61">
        <v>7.052083333333334E-4</v>
      </c>
      <c r="E3" s="62">
        <v>6.1712962962962969E-4</v>
      </c>
      <c r="F3" s="59"/>
      <c r="G3" s="43"/>
      <c r="H3" s="31">
        <v>2</v>
      </c>
      <c r="I3" s="32" t="s">
        <v>80</v>
      </c>
      <c r="J3" s="12" t="s">
        <v>81</v>
      </c>
      <c r="K3" s="63">
        <v>3.7708333333333327E-4</v>
      </c>
      <c r="L3" s="63">
        <v>4.2569444444444447E-4</v>
      </c>
      <c r="M3" s="59"/>
    </row>
    <row r="4" spans="1:17">
      <c r="A4" s="31">
        <v>3</v>
      </c>
      <c r="B4" s="32" t="s">
        <v>189</v>
      </c>
      <c r="C4" s="12"/>
      <c r="D4" s="64">
        <v>7.4097222222222218E-4</v>
      </c>
      <c r="E4" s="62">
        <v>5.6157407407407415E-4</v>
      </c>
      <c r="F4" s="59"/>
      <c r="G4" s="43"/>
      <c r="H4" s="31">
        <v>4</v>
      </c>
      <c r="I4" s="32" t="s">
        <v>183</v>
      </c>
      <c r="J4" s="12" t="s">
        <v>81</v>
      </c>
      <c r="K4" s="63">
        <v>5.4085648148148146E-4</v>
      </c>
      <c r="L4" s="63">
        <v>5.9930555555555551E-4</v>
      </c>
      <c r="M4" s="59"/>
    </row>
    <row r="5" spans="1:17">
      <c r="A5" s="31">
        <v>5</v>
      </c>
      <c r="B5" s="32" t="s">
        <v>300</v>
      </c>
      <c r="C5" s="12"/>
      <c r="D5" s="62">
        <v>3.6851851851851846E-4</v>
      </c>
      <c r="E5" s="62">
        <v>3.5590277777777774E-4</v>
      </c>
      <c r="F5" s="59"/>
      <c r="G5" s="43"/>
      <c r="H5" s="31">
        <v>6</v>
      </c>
      <c r="I5" s="32" t="s">
        <v>185</v>
      </c>
      <c r="J5" s="12" t="s">
        <v>81</v>
      </c>
      <c r="K5" s="63">
        <v>5.6643518518518512E-4</v>
      </c>
      <c r="L5" s="63">
        <v>5.9942129629629625E-4</v>
      </c>
      <c r="M5" s="59"/>
    </row>
    <row r="6" spans="1:17">
      <c r="A6" s="31">
        <v>7</v>
      </c>
      <c r="B6" s="32" t="s">
        <v>187</v>
      </c>
      <c r="C6" s="12"/>
      <c r="D6" s="64">
        <v>8.0567129629629619E-4</v>
      </c>
      <c r="E6" s="62">
        <v>4.5636574074074074E-4</v>
      </c>
      <c r="F6" s="59"/>
      <c r="G6" s="43"/>
      <c r="H6" s="31">
        <v>8</v>
      </c>
      <c r="I6" s="45"/>
      <c r="J6" s="12"/>
      <c r="K6" s="57"/>
      <c r="L6" s="57"/>
      <c r="M6" s="59"/>
    </row>
    <row r="7" spans="1:17">
      <c r="A7" s="43"/>
      <c r="B7" s="65"/>
      <c r="C7" s="66"/>
      <c r="D7" s="57"/>
      <c r="E7" s="57"/>
      <c r="F7" s="67">
        <f>D3+E3+E4+D5+E5+E6</f>
        <v>3.0646990740740743E-3</v>
      </c>
      <c r="G7" s="43"/>
      <c r="H7" s="43"/>
      <c r="I7" s="65"/>
      <c r="J7" s="66"/>
      <c r="K7" s="57"/>
      <c r="L7" s="57"/>
      <c r="M7" s="67">
        <f>K3+K4+K5+L3+L4+L5</f>
        <v>3.1087962962962961E-3</v>
      </c>
    </row>
    <row r="8" spans="1:17">
      <c r="A8" s="10" t="s">
        <v>146</v>
      </c>
      <c r="B8" s="11" t="s">
        <v>147</v>
      </c>
      <c r="C8" s="12"/>
      <c r="D8" s="56"/>
      <c r="E8" s="57"/>
      <c r="F8" s="59"/>
      <c r="G8" s="31"/>
      <c r="H8" s="10" t="s">
        <v>120</v>
      </c>
      <c r="I8" s="11" t="s">
        <v>121</v>
      </c>
      <c r="J8" s="12"/>
      <c r="K8" s="56"/>
      <c r="L8" s="57"/>
      <c r="M8" s="59"/>
    </row>
    <row r="9" spans="1:17">
      <c r="A9" s="31">
        <v>9</v>
      </c>
      <c r="B9" s="32" t="s">
        <v>267</v>
      </c>
      <c r="C9" s="12"/>
      <c r="D9" s="63">
        <v>3.0671296296296295E-4</v>
      </c>
      <c r="E9" s="63">
        <v>2.7800925925925926E-4</v>
      </c>
      <c r="F9" s="59"/>
      <c r="G9" s="31"/>
      <c r="H9" s="31">
        <v>10</v>
      </c>
      <c r="I9" s="32" t="s">
        <v>256</v>
      </c>
      <c r="J9" s="12"/>
      <c r="K9" s="63">
        <v>2.5208333333333338E-4</v>
      </c>
      <c r="L9" s="63">
        <v>2.7789351851851852E-4</v>
      </c>
      <c r="M9" s="59"/>
    </row>
    <row r="10" spans="1:17">
      <c r="A10" s="31">
        <v>11</v>
      </c>
      <c r="B10" s="32" t="s">
        <v>287</v>
      </c>
      <c r="C10" s="12"/>
      <c r="D10" s="63">
        <v>3.6967592592592591E-4</v>
      </c>
      <c r="E10" s="63">
        <v>3.2638888888888887E-4</v>
      </c>
      <c r="F10" s="59"/>
      <c r="G10" s="31"/>
      <c r="H10" s="31">
        <v>12</v>
      </c>
      <c r="I10" s="32" t="s">
        <v>281</v>
      </c>
      <c r="J10" s="12"/>
      <c r="K10" s="63">
        <v>3.3738425925925922E-4</v>
      </c>
      <c r="L10" s="68">
        <v>3.4953703703703704E-4</v>
      </c>
      <c r="M10" s="59"/>
    </row>
    <row r="11" spans="1:17">
      <c r="A11" s="31">
        <v>13</v>
      </c>
      <c r="B11" s="36" t="s">
        <v>161</v>
      </c>
      <c r="C11" s="12"/>
      <c r="D11" s="63">
        <v>4.3333333333333331E-4</v>
      </c>
      <c r="E11" s="63">
        <v>4.7604166666666666E-4</v>
      </c>
      <c r="F11" s="59"/>
      <c r="G11" s="31"/>
      <c r="H11" s="31">
        <v>14</v>
      </c>
      <c r="I11" s="32" t="s">
        <v>269</v>
      </c>
      <c r="J11" s="12"/>
      <c r="K11" s="63">
        <v>2.8460648148148149E-4</v>
      </c>
      <c r="L11" s="63">
        <v>3.1226851851851853E-4</v>
      </c>
      <c r="M11" s="59"/>
    </row>
    <row r="12" spans="1:17">
      <c r="A12" s="31">
        <v>15</v>
      </c>
      <c r="B12" s="45"/>
      <c r="C12" s="12"/>
      <c r="D12" s="57"/>
      <c r="E12" s="57"/>
      <c r="F12" s="59"/>
      <c r="G12" s="31"/>
      <c r="H12" s="31">
        <v>16</v>
      </c>
      <c r="I12" s="36" t="s">
        <v>82</v>
      </c>
      <c r="J12" s="12"/>
      <c r="K12" s="63">
        <v>3.2581018518518511E-4</v>
      </c>
      <c r="L12" s="68">
        <v>3.644675925925925E-4</v>
      </c>
      <c r="M12" s="59"/>
    </row>
    <row r="13" spans="1:17">
      <c r="A13" s="43"/>
      <c r="B13" s="65"/>
      <c r="C13" s="66"/>
      <c r="D13" s="57"/>
      <c r="E13" s="57"/>
      <c r="F13" s="67">
        <f>D9+D10+D11+E9+E10+E11</f>
        <v>2.1901620370370369E-3</v>
      </c>
      <c r="G13" s="43"/>
      <c r="H13" s="43"/>
      <c r="I13" s="65"/>
      <c r="J13" s="66"/>
      <c r="K13" s="57"/>
      <c r="L13" s="57"/>
      <c r="M13" s="69">
        <f>K9+K10+K11+K12+L11+L9</f>
        <v>1.7900462962962963E-3</v>
      </c>
    </row>
    <row r="14" spans="1:17">
      <c r="A14" s="10" t="s">
        <v>138</v>
      </c>
      <c r="B14" s="11" t="s">
        <v>83</v>
      </c>
      <c r="C14" s="12"/>
      <c r="D14" s="56"/>
      <c r="E14" s="57"/>
      <c r="F14" s="59"/>
      <c r="G14" s="31"/>
      <c r="H14" s="10" t="s">
        <v>116</v>
      </c>
      <c r="I14" s="11" t="s">
        <v>117</v>
      </c>
      <c r="J14" s="12"/>
      <c r="K14" s="56"/>
      <c r="L14" s="57"/>
      <c r="M14" s="59">
        <f>SUM(K14:L14)</f>
        <v>0</v>
      </c>
    </row>
    <row r="15" spans="1:17">
      <c r="A15" s="31">
        <v>17</v>
      </c>
      <c r="B15" s="32" t="s">
        <v>75</v>
      </c>
      <c r="C15" s="12"/>
      <c r="D15" s="63">
        <v>3.1608796296296295E-4</v>
      </c>
      <c r="E15" s="63">
        <v>3.231481481481482E-4</v>
      </c>
      <c r="G15" s="31"/>
      <c r="H15" s="31">
        <v>18</v>
      </c>
      <c r="I15" s="32" t="s">
        <v>266</v>
      </c>
      <c r="J15" s="12"/>
      <c r="K15" s="62">
        <v>2.8252314814814812E-4</v>
      </c>
      <c r="L15" s="58">
        <v>3.0115740740740737E-4</v>
      </c>
      <c r="M15" s="59"/>
    </row>
    <row r="16" spans="1:17">
      <c r="A16" s="31">
        <v>19</v>
      </c>
      <c r="B16" s="32" t="s">
        <v>289</v>
      </c>
      <c r="C16" s="12"/>
      <c r="D16" s="63">
        <v>3.4976851851851852E-4</v>
      </c>
      <c r="E16" s="63">
        <v>3.5254629629629633E-4</v>
      </c>
      <c r="F16" s="59"/>
      <c r="G16" s="31"/>
      <c r="H16" s="31">
        <v>20</v>
      </c>
      <c r="I16" s="32" t="s">
        <v>70</v>
      </c>
      <c r="J16" s="12"/>
      <c r="K16" s="62">
        <v>2.9108796296296294E-4</v>
      </c>
      <c r="L16" s="58">
        <v>3.3159722222222222E-4</v>
      </c>
      <c r="M16" s="59"/>
    </row>
    <row r="17" spans="1:18">
      <c r="A17" s="31">
        <v>21</v>
      </c>
      <c r="B17" s="32" t="s">
        <v>312</v>
      </c>
      <c r="C17" s="12"/>
      <c r="D17" s="68">
        <v>3.9756944444444448E-4</v>
      </c>
      <c r="E17" s="68">
        <v>3.8611111111111111E-4</v>
      </c>
      <c r="F17" s="59"/>
      <c r="G17" s="31"/>
      <c r="H17" s="31">
        <v>22</v>
      </c>
      <c r="I17" s="36" t="s">
        <v>259</v>
      </c>
      <c r="J17" s="12"/>
      <c r="K17" s="62">
        <v>2.6944444444444444E-4</v>
      </c>
      <c r="L17" s="62">
        <v>2.8229166666666669E-4</v>
      </c>
      <c r="M17" s="59"/>
    </row>
    <row r="18" spans="1:18">
      <c r="A18" s="31">
        <v>23</v>
      </c>
      <c r="B18" s="32" t="s">
        <v>280</v>
      </c>
      <c r="C18" s="12"/>
      <c r="D18" s="63">
        <v>3.371527777777778E-4</v>
      </c>
      <c r="E18" s="63">
        <v>3.4259259259259263E-4</v>
      </c>
      <c r="F18" s="59"/>
      <c r="G18" s="31"/>
      <c r="H18" s="31">
        <v>24</v>
      </c>
      <c r="I18" s="32" t="s">
        <v>258</v>
      </c>
      <c r="J18" s="12"/>
      <c r="K18" s="62">
        <v>2.6030092592592592E-4</v>
      </c>
      <c r="L18" s="62">
        <v>2.8240740740740738E-4</v>
      </c>
      <c r="M18" s="59"/>
      <c r="R18" s="71"/>
    </row>
    <row r="19" spans="1:18">
      <c r="A19" s="43"/>
      <c r="B19" s="65"/>
      <c r="C19" s="66"/>
      <c r="D19" s="57"/>
      <c r="E19" s="57"/>
      <c r="F19" s="67">
        <f>D15+E15+E16+D16+D18+E18</f>
        <v>2.0212962962962962E-3</v>
      </c>
      <c r="G19" s="43"/>
      <c r="H19" s="43"/>
      <c r="I19" s="65"/>
      <c r="J19" s="66"/>
      <c r="K19" s="57"/>
      <c r="L19" s="57"/>
      <c r="M19" s="69">
        <f>K15+K16+K17+K18+L17+L18</f>
        <v>1.6680555555555554E-3</v>
      </c>
    </row>
    <row r="20" spans="1:18">
      <c r="A20" s="10" t="s">
        <v>118</v>
      </c>
      <c r="B20" s="11" t="s">
        <v>119</v>
      </c>
      <c r="C20" s="12"/>
      <c r="D20" s="56"/>
      <c r="E20" s="57"/>
      <c r="F20" s="59"/>
      <c r="G20" s="31"/>
      <c r="H20" s="10" t="s">
        <v>122</v>
      </c>
      <c r="I20" s="11" t="s">
        <v>123</v>
      </c>
      <c r="J20" s="12"/>
      <c r="K20" s="56"/>
      <c r="L20" s="57"/>
      <c r="M20" s="59"/>
    </row>
    <row r="21" spans="1:18">
      <c r="A21" s="31">
        <v>25</v>
      </c>
      <c r="B21" s="32" t="s">
        <v>253</v>
      </c>
      <c r="C21" s="12"/>
      <c r="D21" s="63">
        <v>2.4699074074074076E-4</v>
      </c>
      <c r="E21" s="63">
        <v>2.4710648148148145E-4</v>
      </c>
      <c r="F21" s="59"/>
      <c r="G21" s="31"/>
      <c r="H21" s="31">
        <v>26</v>
      </c>
      <c r="I21" s="32" t="s">
        <v>268</v>
      </c>
      <c r="J21" s="12"/>
      <c r="K21" s="63">
        <v>2.8935185185185189E-4</v>
      </c>
      <c r="L21" s="63">
        <v>3.0231481481481483E-4</v>
      </c>
      <c r="M21" s="59"/>
      <c r="R21" s="71"/>
    </row>
    <row r="22" spans="1:18">
      <c r="A22" s="31">
        <v>27</v>
      </c>
      <c r="B22" s="32" t="s">
        <v>309</v>
      </c>
      <c r="C22" s="12"/>
      <c r="D22" s="55">
        <v>3.8530092592592587E-4</v>
      </c>
      <c r="E22" s="55">
        <v>3.8530092592592587E-4</v>
      </c>
      <c r="F22" s="59"/>
      <c r="G22" s="31"/>
      <c r="H22" s="31">
        <v>28</v>
      </c>
      <c r="I22" s="32" t="s">
        <v>265</v>
      </c>
      <c r="J22" s="12"/>
      <c r="K22" s="63">
        <v>2.8402777777777774E-4</v>
      </c>
      <c r="L22" s="63">
        <v>2.9629629629629629E-4</v>
      </c>
      <c r="M22" s="59"/>
    </row>
    <row r="23" spans="1:18">
      <c r="A23" s="31">
        <v>29</v>
      </c>
      <c r="B23" s="32" t="s">
        <v>63</v>
      </c>
      <c r="C23" s="12"/>
      <c r="D23" s="63">
        <v>2.9571759259259259E-4</v>
      </c>
      <c r="E23" s="63">
        <v>3.0659722222222216E-4</v>
      </c>
      <c r="F23" s="59"/>
      <c r="G23" s="31"/>
      <c r="H23" s="31">
        <v>30</v>
      </c>
      <c r="I23" s="32" t="s">
        <v>175</v>
      </c>
      <c r="J23" s="12"/>
      <c r="K23" s="63">
        <v>3.1226851851851853E-4</v>
      </c>
      <c r="L23" s="72">
        <v>7.4224537037037043E-4</v>
      </c>
      <c r="M23" s="59"/>
    </row>
    <row r="24" spans="1:18">
      <c r="A24" s="31">
        <v>31</v>
      </c>
      <c r="B24" s="32" t="s">
        <v>68</v>
      </c>
      <c r="C24" s="12"/>
      <c r="D24" s="63">
        <v>3.0775462962962961E-4</v>
      </c>
      <c r="E24" s="63">
        <v>3.0393518518518524E-4</v>
      </c>
      <c r="F24" s="59"/>
      <c r="G24" s="31"/>
      <c r="H24" s="31">
        <v>32</v>
      </c>
      <c r="I24" s="32" t="s">
        <v>270</v>
      </c>
      <c r="J24" s="12"/>
      <c r="K24" s="63">
        <v>3.1145833333333335E-4</v>
      </c>
      <c r="L24" s="55">
        <v>3.3425925925925924E-4</v>
      </c>
      <c r="M24" s="59"/>
    </row>
    <row r="25" spans="1:18">
      <c r="A25" s="43"/>
      <c r="B25" s="65"/>
      <c r="C25" s="66"/>
      <c r="D25" s="57"/>
      <c r="E25" s="57"/>
      <c r="F25" s="69">
        <f>D21+D23+D24+E21+E23+E24</f>
        <v>1.7081018518518519E-3</v>
      </c>
      <c r="G25" s="43"/>
      <c r="H25" s="43"/>
      <c r="I25" s="43"/>
      <c r="J25" s="66"/>
      <c r="K25" s="57"/>
      <c r="L25" s="57"/>
      <c r="M25" s="61">
        <f>K21+K22+K23+K24+L21+L22</f>
        <v>1.7957175925925927E-3</v>
      </c>
    </row>
    <row r="26" spans="1:18">
      <c r="A26" s="10" t="s">
        <v>124</v>
      </c>
      <c r="B26" s="11" t="s">
        <v>125</v>
      </c>
      <c r="C26" s="12"/>
      <c r="D26" s="56"/>
      <c r="E26" s="57"/>
      <c r="F26" s="59"/>
      <c r="G26" s="31"/>
      <c r="H26" s="10" t="s">
        <v>207</v>
      </c>
      <c r="I26" s="11" t="s">
        <v>84</v>
      </c>
      <c r="J26" s="12"/>
      <c r="K26" s="56"/>
      <c r="L26" s="57"/>
      <c r="M26" s="59"/>
    </row>
    <row r="27" spans="1:18">
      <c r="A27" s="31">
        <v>33</v>
      </c>
      <c r="B27" s="32" t="s">
        <v>261</v>
      </c>
      <c r="C27" s="12"/>
      <c r="D27" s="63">
        <v>2.9363425925925927E-4</v>
      </c>
      <c r="E27" s="63">
        <v>2.7048611111111115E-4</v>
      </c>
      <c r="F27" s="59"/>
      <c r="G27" s="31"/>
      <c r="H27" s="31">
        <v>34</v>
      </c>
      <c r="I27" s="32" t="s">
        <v>85</v>
      </c>
      <c r="J27" s="12"/>
      <c r="K27" s="71" t="s">
        <v>26</v>
      </c>
      <c r="L27" s="71" t="s">
        <v>26</v>
      </c>
      <c r="M27" s="59"/>
    </row>
    <row r="28" spans="1:18">
      <c r="A28" s="31">
        <v>35</v>
      </c>
      <c r="B28" s="32" t="s">
        <v>67</v>
      </c>
      <c r="C28" s="12"/>
      <c r="D28" s="63">
        <v>3.0520833333333333E-4</v>
      </c>
      <c r="E28" s="63">
        <v>3.0648148148148152E-4</v>
      </c>
      <c r="F28" s="59"/>
      <c r="G28" s="31"/>
      <c r="H28" s="31">
        <v>36</v>
      </c>
      <c r="I28" s="32" t="s">
        <v>86</v>
      </c>
      <c r="J28" s="12"/>
      <c r="K28" s="71" t="s">
        <v>26</v>
      </c>
      <c r="L28" s="71" t="s">
        <v>26</v>
      </c>
      <c r="M28" s="59"/>
    </row>
    <row r="29" spans="1:18">
      <c r="A29" s="31">
        <v>37</v>
      </c>
      <c r="B29" s="32" t="s">
        <v>74</v>
      </c>
      <c r="C29" s="12"/>
      <c r="D29" s="63">
        <v>3.1689814814814813E-4</v>
      </c>
      <c r="E29" s="63">
        <v>3.1597222222222221E-4</v>
      </c>
      <c r="F29" s="59"/>
      <c r="G29" s="31"/>
      <c r="H29" s="31">
        <v>38</v>
      </c>
      <c r="I29" s="32" t="s">
        <v>110</v>
      </c>
      <c r="J29" s="12"/>
      <c r="K29" s="63">
        <v>3.9710648148148157E-4</v>
      </c>
      <c r="L29" s="63">
        <v>4.8240740740740736E-4</v>
      </c>
      <c r="M29" s="59"/>
    </row>
    <row r="30" spans="1:18">
      <c r="A30" s="31">
        <v>39</v>
      </c>
      <c r="B30" s="32" t="s">
        <v>275</v>
      </c>
      <c r="C30" s="12"/>
      <c r="D30" s="55">
        <v>3.3935185185185191E-4</v>
      </c>
      <c r="E30" s="55">
        <v>3.2442129629629628E-4</v>
      </c>
      <c r="F30" s="59"/>
      <c r="G30" s="31"/>
      <c r="H30" s="31">
        <v>40</v>
      </c>
      <c r="I30" s="41" t="s">
        <v>102</v>
      </c>
      <c r="J30" s="12"/>
      <c r="K30" s="63">
        <v>3.9988425925925928E-4</v>
      </c>
      <c r="L30" s="63">
        <v>4.1458333333333326E-4</v>
      </c>
      <c r="M30" s="59"/>
    </row>
    <row r="31" spans="1:18">
      <c r="A31" s="43"/>
      <c r="B31" s="65"/>
      <c r="C31" s="66"/>
      <c r="D31" s="57"/>
      <c r="E31" s="57"/>
      <c r="F31" s="69">
        <f>D27+D28+D29+E27+E28+E29</f>
        <v>1.8086805555555558E-3</v>
      </c>
      <c r="G31" s="43"/>
      <c r="H31" s="43"/>
      <c r="I31" s="65"/>
      <c r="J31" s="66"/>
      <c r="K31" s="57"/>
      <c r="L31" s="57"/>
      <c r="M31" s="69">
        <f>K29+K30+L29+L30+L29+L30</f>
        <v>2.5909722222222219E-3</v>
      </c>
    </row>
    <row r="32" spans="1:18">
      <c r="A32" s="10" t="s">
        <v>134</v>
      </c>
      <c r="B32" s="11" t="s">
        <v>135</v>
      </c>
      <c r="C32" s="12"/>
      <c r="D32" s="56"/>
      <c r="E32" s="57"/>
      <c r="F32" s="59"/>
      <c r="G32" s="31"/>
      <c r="H32" s="10" t="s">
        <v>126</v>
      </c>
      <c r="I32" s="11" t="s">
        <v>127</v>
      </c>
      <c r="J32" s="12"/>
      <c r="K32" s="56"/>
      <c r="L32" s="57"/>
      <c r="M32" s="59"/>
    </row>
    <row r="33" spans="1:15">
      <c r="A33" s="31">
        <v>41</v>
      </c>
      <c r="B33" s="32" t="s">
        <v>65</v>
      </c>
      <c r="C33" s="12"/>
      <c r="D33" s="63">
        <v>3.1168981481481483E-4</v>
      </c>
      <c r="E33" s="63">
        <v>2.9722222222222221E-4</v>
      </c>
      <c r="F33" s="59"/>
      <c r="G33" s="43"/>
      <c r="H33" s="31">
        <v>42</v>
      </c>
      <c r="I33" s="32" t="s">
        <v>264</v>
      </c>
      <c r="J33" s="12"/>
      <c r="K33" s="63">
        <v>2.7592592592592594E-4</v>
      </c>
      <c r="L33" s="63">
        <v>2.9791666666666665E-4</v>
      </c>
      <c r="M33" s="59"/>
    </row>
    <row r="34" spans="1:15">
      <c r="A34" s="31">
        <v>43</v>
      </c>
      <c r="B34" s="36" t="s">
        <v>284</v>
      </c>
      <c r="C34" s="12"/>
      <c r="D34" s="55">
        <v>3.5451388888888886E-4</v>
      </c>
      <c r="E34" s="63">
        <v>3.3668981481481484E-4</v>
      </c>
      <c r="F34" s="59"/>
      <c r="G34" s="43"/>
      <c r="H34" s="31">
        <v>44</v>
      </c>
      <c r="I34" s="32" t="s">
        <v>306</v>
      </c>
      <c r="J34" s="12"/>
      <c r="K34" s="55">
        <v>3.6030092592592597E-4</v>
      </c>
      <c r="L34" s="55">
        <v>3.9282407407407408E-4</v>
      </c>
      <c r="M34" s="59"/>
    </row>
    <row r="35" spans="1:15">
      <c r="A35" s="31">
        <v>45</v>
      </c>
      <c r="B35" s="32" t="s">
        <v>285</v>
      </c>
      <c r="C35" s="12"/>
      <c r="D35" s="63">
        <v>3.4571759259259261E-4</v>
      </c>
      <c r="E35" s="55">
        <v>3.4745370370370372E-4</v>
      </c>
      <c r="F35" s="59"/>
      <c r="G35" s="43"/>
      <c r="H35" s="31">
        <v>46</v>
      </c>
      <c r="I35" s="37" t="s">
        <v>279</v>
      </c>
      <c r="J35" s="12"/>
      <c r="K35" s="63">
        <v>3.2430555555555554E-4</v>
      </c>
      <c r="L35" s="63">
        <v>3.5520833333333341E-4</v>
      </c>
      <c r="M35" s="59"/>
    </row>
    <row r="36" spans="1:15">
      <c r="A36" s="31">
        <v>47</v>
      </c>
      <c r="B36" s="32" t="s">
        <v>71</v>
      </c>
      <c r="C36" s="12"/>
      <c r="D36" s="63">
        <v>3.1157407407407409E-4</v>
      </c>
      <c r="E36" s="63">
        <v>3.1122685185185187E-4</v>
      </c>
      <c r="F36" s="59"/>
      <c r="G36" s="43"/>
      <c r="H36" s="31">
        <v>48</v>
      </c>
      <c r="I36" s="37" t="s">
        <v>262</v>
      </c>
      <c r="J36" s="12"/>
      <c r="K36" s="63">
        <v>2.6643518518518515E-4</v>
      </c>
      <c r="L36" s="63">
        <v>3.0081018518518515E-4</v>
      </c>
      <c r="M36" s="59"/>
    </row>
    <row r="37" spans="1:15">
      <c r="A37" s="43"/>
      <c r="B37" s="43"/>
      <c r="C37" s="66"/>
      <c r="D37" s="57"/>
      <c r="E37" s="57"/>
      <c r="F37" s="69">
        <f>D33+E33+E34+D35+D36+E36</f>
        <v>1.9141203703703705E-3</v>
      </c>
      <c r="G37" s="43"/>
      <c r="H37" s="43"/>
      <c r="I37" s="65"/>
      <c r="J37" s="66"/>
      <c r="K37" s="57"/>
      <c r="L37" s="57"/>
      <c r="M37" s="61">
        <f>K33+L33+L35+K35+K36+L36</f>
        <v>1.8206018518518519E-3</v>
      </c>
    </row>
    <row r="38" spans="1:15" ht="15">
      <c r="A38" s="50" t="s">
        <v>130</v>
      </c>
      <c r="B38" s="11" t="s">
        <v>131</v>
      </c>
      <c r="C38" s="12"/>
      <c r="D38" s="56"/>
      <c r="E38" s="57"/>
      <c r="F38" s="59"/>
      <c r="G38" s="43"/>
      <c r="H38" s="10" t="s">
        <v>114</v>
      </c>
      <c r="I38" s="11" t="s">
        <v>115</v>
      </c>
      <c r="J38" s="12"/>
      <c r="K38" s="56"/>
      <c r="L38" s="57"/>
      <c r="M38" s="59"/>
      <c r="O38" s="16"/>
    </row>
    <row r="39" spans="1:15">
      <c r="A39" s="31">
        <v>49</v>
      </c>
      <c r="B39" s="32" t="s">
        <v>255</v>
      </c>
      <c r="C39" s="12"/>
      <c r="D39" s="63">
        <v>2.5347222222222221E-4</v>
      </c>
      <c r="E39" s="63">
        <v>2.5520833333333336E-4</v>
      </c>
      <c r="F39" s="59"/>
      <c r="G39" s="43"/>
      <c r="H39" s="31">
        <v>50</v>
      </c>
      <c r="I39" s="36" t="s">
        <v>257</v>
      </c>
      <c r="J39" s="12"/>
      <c r="K39" s="63">
        <v>2.5405092592592596E-4</v>
      </c>
      <c r="L39" s="63">
        <v>2.8113425925925924E-4</v>
      </c>
      <c r="M39" s="59"/>
      <c r="O39" s="16"/>
    </row>
    <row r="40" spans="1:15">
      <c r="A40" s="31">
        <v>51</v>
      </c>
      <c r="B40" s="32" t="s">
        <v>293</v>
      </c>
      <c r="C40" s="12"/>
      <c r="D40" s="63">
        <v>3.4270833333333332E-4</v>
      </c>
      <c r="E40" s="55">
        <v>3.6157407407407405E-4</v>
      </c>
      <c r="F40" s="59"/>
      <c r="G40" s="43"/>
      <c r="H40" s="31">
        <v>52</v>
      </c>
      <c r="I40" s="60" t="s">
        <v>87</v>
      </c>
      <c r="J40" s="12"/>
      <c r="K40" s="63">
        <v>2.8842592592592597E-4</v>
      </c>
      <c r="L40" s="55">
        <v>3.0902777777777781E-4</v>
      </c>
      <c r="M40" s="59"/>
      <c r="O40" s="16"/>
    </row>
    <row r="41" spans="1:15">
      <c r="A41" s="31">
        <v>53</v>
      </c>
      <c r="B41" s="32" t="s">
        <v>274</v>
      </c>
      <c r="C41" s="12"/>
      <c r="D41" s="63">
        <v>3.3368055555555554E-4</v>
      </c>
      <c r="E41" s="63">
        <v>3.2905092592592594E-4</v>
      </c>
      <c r="F41" s="59"/>
      <c r="G41" s="43"/>
      <c r="H41" s="31">
        <v>54</v>
      </c>
      <c r="I41" s="32" t="s">
        <v>88</v>
      </c>
      <c r="J41" s="12"/>
      <c r="K41" s="63">
        <v>2.9629629629629629E-4</v>
      </c>
      <c r="L41" s="55">
        <v>3.0590277777777777E-4</v>
      </c>
      <c r="M41" s="59"/>
      <c r="O41" s="16"/>
    </row>
    <row r="42" spans="1:15">
      <c r="A42" s="31">
        <v>55</v>
      </c>
      <c r="B42" s="60" t="s">
        <v>89</v>
      </c>
      <c r="C42" s="12"/>
      <c r="D42" s="63">
        <v>3.523148148148148E-4</v>
      </c>
      <c r="E42" s="55">
        <v>3.6018518518518523E-4</v>
      </c>
      <c r="F42" s="59"/>
      <c r="G42" s="43"/>
      <c r="H42" s="31">
        <v>56</v>
      </c>
      <c r="I42" s="32" t="s">
        <v>254</v>
      </c>
      <c r="J42" s="12"/>
      <c r="K42" s="63">
        <v>2.4641203703703701E-4</v>
      </c>
      <c r="L42" s="63">
        <v>2.5694444444444446E-4</v>
      </c>
      <c r="M42" s="59"/>
      <c r="O42" s="16"/>
    </row>
    <row r="43" spans="1:15">
      <c r="A43" s="43"/>
      <c r="B43" s="65"/>
      <c r="C43" s="66"/>
      <c r="D43" s="57"/>
      <c r="E43" s="57"/>
      <c r="F43" s="69">
        <f>D39+E39+D40+D41+E41+D42</f>
        <v>1.8664351851851854E-3</v>
      </c>
      <c r="G43" s="43"/>
      <c r="H43" s="43"/>
      <c r="I43" s="65"/>
      <c r="J43" s="66"/>
      <c r="K43" s="57"/>
      <c r="L43" s="57"/>
      <c r="M43" s="69">
        <f>K39+K40+K41+K42+L39+L42</f>
        <v>1.6232638888888887E-3</v>
      </c>
      <c r="O43" s="16"/>
    </row>
    <row r="44" spans="1:15">
      <c r="A44" s="10" t="s">
        <v>136</v>
      </c>
      <c r="B44" s="11" t="s">
        <v>137</v>
      </c>
      <c r="C44" s="12"/>
      <c r="D44" s="56"/>
      <c r="E44" s="57"/>
      <c r="F44" s="59"/>
      <c r="G44" s="31"/>
      <c r="H44" s="10" t="s">
        <v>215</v>
      </c>
      <c r="I44" s="11" t="s">
        <v>216</v>
      </c>
      <c r="J44" s="12"/>
      <c r="K44" s="56"/>
      <c r="L44" s="57"/>
      <c r="M44" s="59"/>
      <c r="O44" s="16"/>
    </row>
    <row r="45" spans="1:15">
      <c r="A45" s="31">
        <v>57</v>
      </c>
      <c r="B45" s="32" t="s">
        <v>263</v>
      </c>
      <c r="C45" s="12"/>
      <c r="D45" s="63">
        <v>2.879629629629629E-4</v>
      </c>
      <c r="E45" s="63">
        <v>2.7939814814814814E-4</v>
      </c>
      <c r="F45" s="59"/>
      <c r="G45" s="31"/>
      <c r="H45" s="31">
        <v>58</v>
      </c>
      <c r="I45" s="32" t="s">
        <v>313</v>
      </c>
      <c r="J45" s="12"/>
      <c r="K45" s="63">
        <v>3.9108796296296304E-4</v>
      </c>
      <c r="L45" s="63">
        <v>3.9895833333333336E-4</v>
      </c>
      <c r="M45" s="59"/>
      <c r="O45" s="16"/>
    </row>
    <row r="46" spans="1:15">
      <c r="A46" s="31">
        <v>59</v>
      </c>
      <c r="B46" s="32" t="s">
        <v>69</v>
      </c>
      <c r="C46" s="12"/>
      <c r="D46" s="63">
        <v>3.1770833333333331E-4</v>
      </c>
      <c r="E46" s="63">
        <v>3.0208333333333335E-4</v>
      </c>
      <c r="F46" s="59"/>
      <c r="G46" s="31"/>
      <c r="H46" s="31">
        <v>60</v>
      </c>
      <c r="I46" s="32" t="s">
        <v>104</v>
      </c>
      <c r="J46" s="12"/>
      <c r="K46" s="63">
        <v>3.9872685185185188E-4</v>
      </c>
      <c r="L46" s="63">
        <v>4.2407407407407411E-4</v>
      </c>
      <c r="M46" s="59"/>
      <c r="O46" s="16"/>
    </row>
    <row r="47" spans="1:15">
      <c r="A47" s="31">
        <v>61</v>
      </c>
      <c r="B47" s="32" t="s">
        <v>305</v>
      </c>
      <c r="C47" s="12"/>
      <c r="D47" s="63">
        <v>3.6574074074074075E-4</v>
      </c>
      <c r="E47" s="55">
        <v>3.8645833333333333E-4</v>
      </c>
      <c r="F47" s="59"/>
      <c r="G47" s="31"/>
      <c r="H47" s="31">
        <v>62</v>
      </c>
      <c r="I47" s="32" t="s">
        <v>181</v>
      </c>
      <c r="J47" s="12"/>
      <c r="K47" s="63">
        <v>5.1851851851851853E-4</v>
      </c>
      <c r="L47" s="63">
        <v>5.8726851851851854E-4</v>
      </c>
      <c r="M47" s="59"/>
      <c r="O47" s="16"/>
    </row>
    <row r="48" spans="1:15">
      <c r="A48" s="31">
        <v>63</v>
      </c>
      <c r="B48" s="32" t="s">
        <v>310</v>
      </c>
      <c r="C48" s="12"/>
      <c r="D48" s="63">
        <v>3.8414351851851847E-4</v>
      </c>
      <c r="E48" s="55">
        <v>3.938657407407408E-4</v>
      </c>
      <c r="F48" s="59"/>
      <c r="G48" s="31"/>
      <c r="H48" s="31">
        <v>64</v>
      </c>
      <c r="I48" s="60" t="s">
        <v>90</v>
      </c>
      <c r="J48" s="12"/>
      <c r="K48" s="72">
        <v>1.0734953703703703E-3</v>
      </c>
      <c r="L48" s="72">
        <v>1.0194444444444446E-3</v>
      </c>
      <c r="M48" s="59"/>
      <c r="O48" s="16"/>
    </row>
    <row r="49" spans="1:15">
      <c r="A49" s="31"/>
      <c r="B49" s="43"/>
      <c r="C49" s="12"/>
      <c r="D49" s="57"/>
      <c r="E49" s="57"/>
      <c r="F49" s="67">
        <f>D45+D46+D47+D48+E45+E46</f>
        <v>1.937037037037037E-3</v>
      </c>
      <c r="G49" s="31"/>
      <c r="H49" s="31"/>
      <c r="I49" s="73"/>
      <c r="J49" s="12"/>
      <c r="K49" s="57"/>
      <c r="L49" s="57"/>
      <c r="M49" s="67">
        <f>K45+K46+K47+L45+L46+L47</f>
        <v>2.7186342592592596E-3</v>
      </c>
      <c r="O49" s="16"/>
    </row>
    <row r="50" spans="1:15" ht="15">
      <c r="A50" s="74" t="s">
        <v>91</v>
      </c>
      <c r="B50" s="74"/>
      <c r="C50" s="66"/>
      <c r="D50" s="56"/>
      <c r="E50" s="56"/>
      <c r="F50" s="75"/>
      <c r="G50" s="65"/>
      <c r="H50" s="65"/>
      <c r="I50" s="31"/>
      <c r="J50" s="12"/>
      <c r="K50" s="56"/>
      <c r="L50" s="56"/>
      <c r="M50" s="59"/>
      <c r="O50" s="16"/>
    </row>
    <row r="51" spans="1:15" ht="15">
      <c r="A51" s="74"/>
      <c r="B51" s="74"/>
      <c r="C51" s="66"/>
      <c r="D51" s="56"/>
      <c r="E51" s="56"/>
      <c r="F51" s="75"/>
      <c r="G51" s="65"/>
      <c r="H51" s="65"/>
      <c r="I51" s="31"/>
      <c r="J51" s="12"/>
      <c r="K51" s="56"/>
      <c r="L51" s="56"/>
      <c r="M51" s="59"/>
      <c r="O51" s="16"/>
    </row>
    <row r="52" spans="1:15">
      <c r="A52" s="10" t="s">
        <v>150</v>
      </c>
      <c r="B52" s="25" t="s">
        <v>151</v>
      </c>
      <c r="C52" s="12"/>
      <c r="D52" s="56"/>
      <c r="E52" s="57"/>
      <c r="F52" s="59"/>
      <c r="G52" s="31"/>
      <c r="H52" s="10" t="s">
        <v>237</v>
      </c>
      <c r="I52" s="11" t="s">
        <v>238</v>
      </c>
      <c r="J52" s="12"/>
      <c r="K52" s="56"/>
      <c r="L52" s="57"/>
      <c r="M52" s="59"/>
    </row>
    <row r="53" spans="1:15">
      <c r="A53" s="31">
        <v>65</v>
      </c>
      <c r="B53" s="32" t="s">
        <v>294</v>
      </c>
      <c r="C53" s="12"/>
      <c r="D53" s="63">
        <v>3.505787037037037E-4</v>
      </c>
      <c r="E53" s="63">
        <v>3.5381944444444442E-4</v>
      </c>
      <c r="F53" s="59"/>
      <c r="G53" s="31"/>
      <c r="H53" s="31">
        <v>66</v>
      </c>
      <c r="I53" s="32" t="s">
        <v>205</v>
      </c>
      <c r="J53" s="12"/>
      <c r="K53" s="63">
        <v>3.6979166666666665E-4</v>
      </c>
      <c r="L53" s="71" t="s">
        <v>204</v>
      </c>
      <c r="M53" s="59"/>
    </row>
    <row r="54" spans="1:15">
      <c r="A54" s="31">
        <v>67</v>
      </c>
      <c r="B54" s="32" t="s">
        <v>199</v>
      </c>
      <c r="C54" s="12"/>
      <c r="D54" s="72">
        <v>8.2037037037037029E-4</v>
      </c>
      <c r="E54" s="72">
        <v>8.9375000000000001E-4</v>
      </c>
      <c r="F54" s="59"/>
      <c r="G54" s="31"/>
      <c r="H54" s="31">
        <v>68</v>
      </c>
      <c r="I54" s="32" t="s">
        <v>103</v>
      </c>
      <c r="J54" s="12"/>
      <c r="K54" s="63">
        <v>4.042824074074074E-4</v>
      </c>
      <c r="L54" s="63">
        <v>4.1689814814814817E-4</v>
      </c>
      <c r="M54" s="59"/>
    </row>
    <row r="55" spans="1:15">
      <c r="A55" s="31">
        <v>69</v>
      </c>
      <c r="B55" s="32" t="s">
        <v>106</v>
      </c>
      <c r="C55" s="12"/>
      <c r="D55" s="63">
        <v>4.0659722222222226E-4</v>
      </c>
      <c r="E55" s="63">
        <v>4.1793981481481478E-4</v>
      </c>
      <c r="F55" s="59"/>
      <c r="G55" s="31"/>
      <c r="H55" s="31">
        <v>70</v>
      </c>
      <c r="I55" s="32" t="s">
        <v>54</v>
      </c>
      <c r="J55" s="12"/>
      <c r="K55" s="76" t="s">
        <v>204</v>
      </c>
      <c r="L55" s="77">
        <v>9.2280092592592587E-4</v>
      </c>
      <c r="M55" s="59"/>
    </row>
    <row r="56" spans="1:15">
      <c r="A56" s="31">
        <v>71</v>
      </c>
      <c r="B56" s="32" t="s">
        <v>298</v>
      </c>
      <c r="C56" s="12"/>
      <c r="D56" s="63">
        <v>3.5520833333333341E-4</v>
      </c>
      <c r="E56" s="63">
        <v>3.6157407407407405E-4</v>
      </c>
      <c r="F56" s="59"/>
      <c r="G56" s="31"/>
      <c r="H56" s="31">
        <v>72</v>
      </c>
      <c r="I56" s="32" t="s">
        <v>31</v>
      </c>
      <c r="J56" s="12"/>
      <c r="K56" s="77">
        <v>9.3194444444444444E-4</v>
      </c>
      <c r="L56" s="71" t="s">
        <v>29</v>
      </c>
      <c r="M56" s="59"/>
    </row>
    <row r="57" spans="1:15">
      <c r="A57" s="31"/>
      <c r="B57" s="43"/>
      <c r="C57" s="12"/>
      <c r="D57" s="57"/>
      <c r="E57" s="57"/>
      <c r="F57" s="67">
        <f>D53+E53+E55+D55+D56+E56</f>
        <v>2.2457175925925926E-3</v>
      </c>
      <c r="G57" s="31"/>
      <c r="H57" s="31"/>
      <c r="I57" s="43"/>
      <c r="J57" s="12"/>
      <c r="K57" s="57"/>
      <c r="L57" s="57"/>
      <c r="M57" s="67">
        <f>K53+K54+L54+L55+K56+K56</f>
        <v>3.9776620370370365E-3</v>
      </c>
    </row>
    <row r="58" spans="1:15">
      <c r="A58" s="31"/>
      <c r="B58" s="45"/>
      <c r="C58" s="12"/>
      <c r="D58" s="57"/>
      <c r="E58" s="57"/>
      <c r="F58" s="59"/>
      <c r="G58" s="31"/>
      <c r="H58" s="43"/>
      <c r="I58" s="65"/>
      <c r="J58" s="66"/>
      <c r="K58" s="57"/>
      <c r="L58" s="57"/>
      <c r="M58" s="78"/>
    </row>
    <row r="59" spans="1:15">
      <c r="A59" s="10" t="s">
        <v>128</v>
      </c>
      <c r="B59" s="11" t="s">
        <v>129</v>
      </c>
      <c r="C59" s="12"/>
      <c r="D59" s="56"/>
      <c r="E59" s="57"/>
      <c r="F59" s="59"/>
      <c r="G59" s="43"/>
      <c r="H59" s="10" t="s">
        <v>132</v>
      </c>
      <c r="I59" s="11" t="s">
        <v>133</v>
      </c>
      <c r="J59" s="12"/>
      <c r="K59" s="56"/>
      <c r="L59" s="56"/>
      <c r="M59" s="59"/>
    </row>
    <row r="60" spans="1:15">
      <c r="A60" s="31">
        <v>73</v>
      </c>
      <c r="B60" s="32" t="s">
        <v>203</v>
      </c>
      <c r="C60" s="12"/>
      <c r="D60" s="63">
        <v>2.5891203703703704E-4</v>
      </c>
      <c r="E60" s="71" t="s">
        <v>204</v>
      </c>
      <c r="F60" s="59"/>
      <c r="G60" s="43"/>
      <c r="H60" s="31">
        <v>74</v>
      </c>
      <c r="I60" s="36" t="s">
        <v>62</v>
      </c>
      <c r="J60" s="12"/>
      <c r="K60" s="63">
        <v>2.9849537037037035E-4</v>
      </c>
      <c r="L60" s="63">
        <v>3.0370370370370366E-4</v>
      </c>
      <c r="M60" s="59"/>
    </row>
    <row r="61" spans="1:15">
      <c r="A61" s="31">
        <v>75</v>
      </c>
      <c r="B61" s="32" t="s">
        <v>278</v>
      </c>
      <c r="C61" s="12"/>
      <c r="D61" s="63">
        <v>3.3020833333333334E-4</v>
      </c>
      <c r="E61" s="63">
        <v>3.3877314814814816E-4</v>
      </c>
      <c r="F61" s="59"/>
      <c r="G61" s="43"/>
      <c r="H61" s="31">
        <v>76</v>
      </c>
      <c r="I61" s="32" t="s">
        <v>92</v>
      </c>
      <c r="J61" s="12"/>
      <c r="K61" s="63">
        <v>3.2986111111111107E-4</v>
      </c>
      <c r="L61" s="63">
        <v>3.3784722222222224E-4</v>
      </c>
      <c r="M61" s="59"/>
    </row>
    <row r="62" spans="1:15">
      <c r="A62" s="31">
        <v>77</v>
      </c>
      <c r="B62" s="32" t="s">
        <v>176</v>
      </c>
      <c r="C62" s="12"/>
      <c r="D62" s="63">
        <v>3.0092592592592595E-4</v>
      </c>
      <c r="E62" s="72">
        <v>7.554398148148148E-4</v>
      </c>
      <c r="F62" s="59"/>
      <c r="G62" s="43"/>
      <c r="H62" s="31">
        <v>78</v>
      </c>
      <c r="I62" s="32" t="s">
        <v>93</v>
      </c>
      <c r="J62" s="12"/>
      <c r="K62" s="63">
        <v>2.9340277777777779E-4</v>
      </c>
      <c r="L62" s="63">
        <v>3.1342592592592593E-4</v>
      </c>
      <c r="M62" s="59"/>
    </row>
    <row r="63" spans="1:15">
      <c r="A63" s="31">
        <v>79</v>
      </c>
      <c r="B63" s="32" t="s">
        <v>66</v>
      </c>
      <c r="C63" s="12"/>
      <c r="D63" s="63">
        <v>3.0208333333333335E-4</v>
      </c>
      <c r="E63" s="63">
        <v>3.0717592592592591E-4</v>
      </c>
      <c r="F63" s="59"/>
      <c r="G63" s="43"/>
      <c r="H63" s="31">
        <v>80</v>
      </c>
      <c r="I63" s="36" t="s">
        <v>286</v>
      </c>
      <c r="J63" s="12"/>
      <c r="K63" s="55">
        <v>3.4456018518518516E-4</v>
      </c>
      <c r="L63" s="55">
        <v>3.5127314814814814E-4</v>
      </c>
      <c r="M63" s="59"/>
    </row>
    <row r="64" spans="1:15">
      <c r="A64" s="31"/>
      <c r="B64" s="45"/>
      <c r="C64" s="12"/>
      <c r="D64" s="57"/>
      <c r="E64" s="57"/>
      <c r="F64" s="67">
        <f>D60+D61+D62+D63+E61+E63</f>
        <v>1.8380787037037037E-3</v>
      </c>
      <c r="G64" s="43"/>
      <c r="H64" s="31"/>
      <c r="I64" s="45"/>
      <c r="J64" s="12"/>
      <c r="K64" s="57"/>
      <c r="L64" s="57"/>
      <c r="M64" s="67">
        <f>K60+L60+L61+K61+K62+L62</f>
        <v>1.8767361111111111E-3</v>
      </c>
    </row>
    <row r="65" spans="1:13">
      <c r="A65" s="10" t="s">
        <v>219</v>
      </c>
      <c r="B65" s="11" t="s">
        <v>220</v>
      </c>
      <c r="C65" s="12"/>
      <c r="D65" s="56"/>
      <c r="E65" s="57"/>
      <c r="F65" s="59"/>
      <c r="G65" s="43"/>
      <c r="H65" s="10" t="s">
        <v>156</v>
      </c>
      <c r="I65" s="11" t="s">
        <v>157</v>
      </c>
      <c r="J65" s="12"/>
      <c r="K65" s="56"/>
      <c r="L65" s="56"/>
      <c r="M65" s="59"/>
    </row>
    <row r="66" spans="1:13">
      <c r="A66" s="31">
        <v>81</v>
      </c>
      <c r="B66" s="32" t="s">
        <v>108</v>
      </c>
      <c r="C66" s="12"/>
      <c r="D66" s="63">
        <v>4.4317129629629633E-4</v>
      </c>
      <c r="E66" s="63">
        <v>4.2569444444444447E-4</v>
      </c>
      <c r="F66" s="59"/>
      <c r="G66" s="31"/>
      <c r="H66" s="31">
        <v>82</v>
      </c>
      <c r="I66" s="32" t="s">
        <v>109</v>
      </c>
      <c r="J66" s="12"/>
      <c r="K66" s="63">
        <v>4.3194444444444443E-4</v>
      </c>
      <c r="L66" s="63">
        <v>4.3993055555555555E-4</v>
      </c>
      <c r="M66" s="59"/>
    </row>
    <row r="67" spans="1:13">
      <c r="A67" s="31">
        <v>83</v>
      </c>
      <c r="B67" s="32" t="s">
        <v>100</v>
      </c>
      <c r="C67" s="12"/>
      <c r="D67" s="63">
        <v>4.0046296296296293E-4</v>
      </c>
      <c r="E67" s="63">
        <v>4.0393518518518518E-4</v>
      </c>
      <c r="F67" s="59"/>
      <c r="G67" s="31"/>
      <c r="H67" s="31">
        <v>84</v>
      </c>
      <c r="I67" s="32" t="s">
        <v>162</v>
      </c>
      <c r="J67" s="12"/>
      <c r="K67" s="63">
        <v>4.5428240740740742E-4</v>
      </c>
      <c r="L67" s="63">
        <v>4.640046296296297E-4</v>
      </c>
      <c r="M67" s="59"/>
    </row>
    <row r="68" spans="1:13">
      <c r="A68" s="31">
        <v>85</v>
      </c>
      <c r="B68" s="32" t="s">
        <v>182</v>
      </c>
      <c r="C68" s="12"/>
      <c r="D68" s="63">
        <v>5.9560185185185183E-4</v>
      </c>
      <c r="E68" s="63">
        <v>5.2847222222222217E-4</v>
      </c>
      <c r="F68" s="59"/>
      <c r="G68" s="31"/>
      <c r="H68" s="31">
        <v>86</v>
      </c>
      <c r="I68" s="32" t="s">
        <v>297</v>
      </c>
      <c r="J68" s="12"/>
      <c r="K68" s="63">
        <v>3.4143518518518513E-4</v>
      </c>
      <c r="L68" s="63">
        <v>3.7453703703703699E-4</v>
      </c>
      <c r="M68" s="59"/>
    </row>
    <row r="69" spans="1:13">
      <c r="A69" s="31">
        <v>87</v>
      </c>
      <c r="B69" s="32" t="s">
        <v>192</v>
      </c>
      <c r="C69" s="12"/>
      <c r="D69" s="72">
        <v>7.7488425925925912E-4</v>
      </c>
      <c r="E69" s="72">
        <v>6.9699074074074075E-4</v>
      </c>
      <c r="F69" s="59"/>
      <c r="G69" s="31"/>
      <c r="H69" s="31">
        <v>88</v>
      </c>
      <c r="I69" s="32" t="s">
        <v>167</v>
      </c>
      <c r="J69" s="12"/>
      <c r="K69" s="55">
        <v>4.7604166666666666E-4</v>
      </c>
      <c r="L69" s="55">
        <v>4.9386574074074079E-4</v>
      </c>
      <c r="M69" s="59"/>
    </row>
    <row r="70" spans="1:13">
      <c r="A70" s="31"/>
      <c r="B70" s="43"/>
      <c r="C70" s="12"/>
      <c r="D70" s="57"/>
      <c r="E70" s="57"/>
      <c r="F70" s="67">
        <f>D66+E66+E67+D67+D68+E68</f>
        <v>2.7973379629629628E-3</v>
      </c>
      <c r="G70" s="31"/>
      <c r="H70" s="31"/>
      <c r="I70" s="43"/>
      <c r="J70" s="12"/>
      <c r="K70" s="57"/>
      <c r="L70" s="57"/>
      <c r="M70" s="67">
        <f>+K66+L66+L67+K67+K68+L68</f>
        <v>2.5061342592592592E-3</v>
      </c>
    </row>
    <row r="71" spans="1:13">
      <c r="A71" s="31"/>
      <c r="B71" s="79"/>
      <c r="C71" s="31"/>
      <c r="D71" s="57"/>
      <c r="E71" s="57"/>
      <c r="F71" s="59"/>
      <c r="G71" s="31"/>
      <c r="H71" s="31"/>
      <c r="I71" s="79"/>
      <c r="J71" s="12"/>
      <c r="K71" s="57"/>
      <c r="L71" s="57"/>
      <c r="M71" s="59"/>
    </row>
    <row r="72" spans="1:13">
      <c r="A72" s="10" t="s">
        <v>213</v>
      </c>
      <c r="B72" s="11" t="s">
        <v>214</v>
      </c>
      <c r="C72" s="12"/>
      <c r="D72" s="56"/>
      <c r="E72" s="57"/>
      <c r="F72" s="59"/>
      <c r="G72" s="31"/>
      <c r="H72" s="10" t="s">
        <v>217</v>
      </c>
      <c r="I72" s="11" t="s">
        <v>218</v>
      </c>
      <c r="J72" s="12"/>
      <c r="K72" s="56"/>
      <c r="L72" s="57"/>
      <c r="M72" s="59"/>
    </row>
    <row r="73" spans="1:13">
      <c r="A73" s="31">
        <v>89</v>
      </c>
      <c r="B73" s="32" t="s">
        <v>163</v>
      </c>
      <c r="C73" s="12"/>
      <c r="D73" s="63">
        <v>4.346064814814814E-4</v>
      </c>
      <c r="E73" s="55">
        <v>4.9525462962962956E-4</v>
      </c>
      <c r="F73" s="59"/>
      <c r="G73" s="31"/>
      <c r="H73" s="31">
        <v>90</v>
      </c>
      <c r="I73" s="32" t="s">
        <v>105</v>
      </c>
      <c r="J73" s="12"/>
      <c r="K73" s="63">
        <v>4.0625000000000009E-4</v>
      </c>
      <c r="L73" s="63">
        <v>4.1724537037037034E-4</v>
      </c>
      <c r="M73" s="59"/>
    </row>
    <row r="74" spans="1:13">
      <c r="A74" s="31">
        <v>91</v>
      </c>
      <c r="B74" s="32" t="s">
        <v>160</v>
      </c>
      <c r="C74" s="12"/>
      <c r="D74" s="63">
        <v>4.726851851851852E-4</v>
      </c>
      <c r="E74" s="63">
        <v>4.3240740740740745E-4</v>
      </c>
      <c r="F74" s="59"/>
      <c r="G74" s="31"/>
      <c r="H74" s="31">
        <v>92</v>
      </c>
      <c r="I74" s="32" t="s">
        <v>190</v>
      </c>
      <c r="J74" s="12"/>
      <c r="K74" s="63">
        <v>6.543981481481482E-4</v>
      </c>
      <c r="L74" s="63">
        <v>6.6493055555555565E-4</v>
      </c>
      <c r="M74" s="59"/>
    </row>
    <row r="75" spans="1:13">
      <c r="A75" s="31">
        <v>93</v>
      </c>
      <c r="B75" s="32" t="s">
        <v>159</v>
      </c>
      <c r="C75" s="12"/>
      <c r="D75" s="63">
        <v>4.7569444444444444E-4</v>
      </c>
      <c r="E75" s="63">
        <v>4.2708333333333335E-4</v>
      </c>
      <c r="F75" s="59"/>
      <c r="G75" s="31"/>
      <c r="H75" s="31">
        <v>94</v>
      </c>
      <c r="I75" s="32" t="s">
        <v>34</v>
      </c>
      <c r="J75" s="12"/>
      <c r="K75" s="71" t="s">
        <v>26</v>
      </c>
      <c r="L75" s="71" t="s">
        <v>26</v>
      </c>
      <c r="M75" s="59"/>
    </row>
    <row r="76" spans="1:13">
      <c r="A76" s="31">
        <v>95</v>
      </c>
      <c r="B76" s="32" t="s">
        <v>170</v>
      </c>
      <c r="C76" s="12"/>
      <c r="D76" s="55">
        <v>5.2384259259259257E-4</v>
      </c>
      <c r="E76" s="63">
        <v>4.721064814814815E-4</v>
      </c>
      <c r="F76" s="59"/>
      <c r="G76" s="31"/>
      <c r="H76" s="31">
        <v>96</v>
      </c>
      <c r="I76" s="36" t="s">
        <v>73</v>
      </c>
      <c r="J76" s="12"/>
      <c r="K76" s="63">
        <v>2.9768518518518517E-4</v>
      </c>
      <c r="L76" s="63">
        <v>3.3206018518518518E-4</v>
      </c>
      <c r="M76" s="59"/>
    </row>
    <row r="77" spans="1:13">
      <c r="A77" s="31"/>
      <c r="B77" s="31"/>
      <c r="C77" s="12"/>
      <c r="D77" s="57"/>
      <c r="E77" s="57"/>
      <c r="F77" s="67">
        <f>D73+D74+D75+E74+E75+E76</f>
        <v>2.7145833333333332E-3</v>
      </c>
      <c r="G77" s="31"/>
      <c r="H77" s="43"/>
      <c r="I77" s="31"/>
      <c r="J77" s="12"/>
      <c r="K77" s="57"/>
      <c r="L77" s="57"/>
      <c r="M77" s="67">
        <f>K73+L73+L74+K74+K76+L76</f>
        <v>2.7725694444444447E-3</v>
      </c>
    </row>
    <row r="78" spans="1:13">
      <c r="A78" s="10" t="s">
        <v>227</v>
      </c>
      <c r="B78" s="11" t="s">
        <v>228</v>
      </c>
      <c r="C78" s="12"/>
      <c r="D78" s="56"/>
      <c r="E78" s="57"/>
      <c r="F78" s="59"/>
      <c r="G78" s="31"/>
      <c r="H78" s="10" t="s">
        <v>235</v>
      </c>
      <c r="I78" s="11" t="s">
        <v>236</v>
      </c>
      <c r="J78" s="12"/>
      <c r="K78" s="56"/>
      <c r="L78" s="57"/>
      <c r="M78" s="59"/>
    </row>
    <row r="79" spans="1:13">
      <c r="A79" s="31">
        <v>97</v>
      </c>
      <c r="B79" s="32" t="s">
        <v>111</v>
      </c>
      <c r="C79" s="12"/>
      <c r="D79" s="63">
        <v>4.4513888888888885E-4</v>
      </c>
      <c r="E79" s="63">
        <v>4.4710648148148149E-4</v>
      </c>
      <c r="F79" s="59"/>
      <c r="G79" s="31"/>
      <c r="H79" s="31">
        <v>98</v>
      </c>
      <c r="I79" s="32" t="s">
        <v>35</v>
      </c>
      <c r="J79" s="12"/>
      <c r="K79" s="71" t="s">
        <v>26</v>
      </c>
      <c r="L79" s="71" t="s">
        <v>26</v>
      </c>
      <c r="M79" s="59"/>
    </row>
    <row r="80" spans="1:13">
      <c r="A80" s="31">
        <v>99</v>
      </c>
      <c r="B80" s="32" t="s">
        <v>171</v>
      </c>
      <c r="C80" s="12"/>
      <c r="D80" s="63">
        <v>4.9675925925925929E-4</v>
      </c>
      <c r="E80" s="63">
        <v>5.0844907407407403E-4</v>
      </c>
      <c r="F80" s="59"/>
      <c r="G80" s="31"/>
      <c r="H80" s="31">
        <v>100</v>
      </c>
      <c r="I80" s="32" t="s">
        <v>36</v>
      </c>
      <c r="J80" s="12"/>
      <c r="K80" s="71" t="s">
        <v>26</v>
      </c>
      <c r="L80" s="63">
        <v>4.7476851851851863E-4</v>
      </c>
      <c r="M80" s="59"/>
    </row>
    <row r="81" spans="1:18">
      <c r="A81" s="31">
        <v>101</v>
      </c>
      <c r="B81" s="32" t="s">
        <v>28</v>
      </c>
      <c r="C81" s="12"/>
      <c r="D81" s="63">
        <v>6.8692129629629626E-4</v>
      </c>
      <c r="E81" s="71" t="s">
        <v>29</v>
      </c>
      <c r="F81" s="59"/>
      <c r="G81" s="31"/>
      <c r="H81" s="31">
        <v>102</v>
      </c>
      <c r="I81" s="32" t="s">
        <v>272</v>
      </c>
      <c r="J81" s="12"/>
      <c r="K81" s="63">
        <v>3.0451388888888889E-4</v>
      </c>
      <c r="L81" s="63">
        <v>3.4560185185185187E-4</v>
      </c>
      <c r="M81" s="59"/>
    </row>
    <row r="82" spans="1:18">
      <c r="A82" s="31">
        <v>103</v>
      </c>
      <c r="B82" s="32" t="s">
        <v>194</v>
      </c>
      <c r="C82" s="12"/>
      <c r="D82" s="77">
        <v>7.6921296296296286E-4</v>
      </c>
      <c r="E82" s="72">
        <v>8.0821759259259258E-4</v>
      </c>
      <c r="F82" s="59"/>
      <c r="G82" s="31"/>
      <c r="H82" s="31">
        <v>104</v>
      </c>
      <c r="I82" s="32" t="s">
        <v>200</v>
      </c>
      <c r="J82" s="12"/>
      <c r="K82" s="77">
        <v>8.6585648148148166E-4</v>
      </c>
      <c r="L82" s="77">
        <v>8.7013888888888894E-4</v>
      </c>
      <c r="M82" s="59"/>
    </row>
    <row r="83" spans="1:18">
      <c r="A83" s="43"/>
      <c r="B83" s="65"/>
      <c r="C83" s="66"/>
      <c r="D83" s="57"/>
      <c r="E83" s="57"/>
      <c r="F83" s="69">
        <f>D79+E79+E80+D80+D81+D82</f>
        <v>3.3535879629629627E-3</v>
      </c>
      <c r="G83" s="31"/>
      <c r="H83" s="43"/>
      <c r="I83" s="31"/>
      <c r="J83" s="12"/>
      <c r="K83" s="57"/>
      <c r="L83" s="57"/>
      <c r="M83" s="67">
        <f>K81+K82+L80+L81+L82+L82</f>
        <v>3.7310185185185194E-3</v>
      </c>
    </row>
    <row r="84" spans="1:18">
      <c r="A84" s="10" t="s">
        <v>144</v>
      </c>
      <c r="B84" s="11" t="s">
        <v>145</v>
      </c>
      <c r="C84" s="12"/>
      <c r="D84" s="56"/>
      <c r="E84" s="57"/>
      <c r="F84" s="59"/>
      <c r="G84" s="43"/>
      <c r="H84" s="10" t="s">
        <v>154</v>
      </c>
      <c r="I84" s="11" t="s">
        <v>155</v>
      </c>
      <c r="J84" s="12"/>
      <c r="K84" s="56"/>
      <c r="L84" s="56"/>
      <c r="M84" s="59"/>
    </row>
    <row r="85" spans="1:18">
      <c r="A85" s="31">
        <v>105</v>
      </c>
      <c r="B85" s="32" t="s">
        <v>164</v>
      </c>
      <c r="C85" s="12"/>
      <c r="D85" s="55">
        <v>4.5891203703703697E-4</v>
      </c>
      <c r="E85" s="55">
        <v>4.7164351851851854E-4</v>
      </c>
      <c r="F85" s="59"/>
      <c r="G85" s="31"/>
      <c r="H85" s="31">
        <v>106</v>
      </c>
      <c r="I85" s="32" t="s">
        <v>301</v>
      </c>
      <c r="J85" s="12"/>
      <c r="K85" s="63">
        <v>3.5567129629629626E-4</v>
      </c>
      <c r="L85" s="63">
        <v>3.6898148148148147E-4</v>
      </c>
      <c r="M85" s="59"/>
    </row>
    <row r="86" spans="1:18">
      <c r="A86" s="31">
        <v>107</v>
      </c>
      <c r="B86" s="32" t="s">
        <v>94</v>
      </c>
      <c r="C86" s="12"/>
      <c r="D86" s="63">
        <v>3.5127314814814814E-4</v>
      </c>
      <c r="E86" s="63">
        <v>3.5555555555555557E-4</v>
      </c>
      <c r="F86" s="59"/>
      <c r="G86" s="31"/>
      <c r="H86" s="31">
        <v>108</v>
      </c>
      <c r="I86" s="32" t="s">
        <v>180</v>
      </c>
      <c r="J86" s="12"/>
      <c r="K86" s="55">
        <v>5.9074074074074074E-4</v>
      </c>
      <c r="L86" s="63">
        <v>5.135416666666666E-4</v>
      </c>
      <c r="M86" s="59"/>
    </row>
    <row r="87" spans="1:18">
      <c r="A87" s="31">
        <v>109</v>
      </c>
      <c r="B87" s="32" t="s">
        <v>290</v>
      </c>
      <c r="C87" s="12"/>
      <c r="D87" s="63">
        <v>3.5243055555555554E-4</v>
      </c>
      <c r="E87" s="63">
        <v>3.5011574074074074E-4</v>
      </c>
      <c r="F87" s="59"/>
      <c r="G87" s="31"/>
      <c r="H87" s="31">
        <v>110</v>
      </c>
      <c r="I87" s="32" t="s">
        <v>260</v>
      </c>
      <c r="J87" s="12"/>
      <c r="K87" s="63">
        <v>2.699074074074074E-4</v>
      </c>
      <c r="L87" s="63">
        <v>2.8587962962962963E-4</v>
      </c>
      <c r="M87" s="59"/>
    </row>
    <row r="88" spans="1:18">
      <c r="A88" s="31">
        <v>111</v>
      </c>
      <c r="B88" s="32" t="s">
        <v>303</v>
      </c>
      <c r="C88" s="12"/>
      <c r="D88" s="63">
        <v>3.5740740740740736E-4</v>
      </c>
      <c r="E88" s="63">
        <v>3.8356481481481483E-4</v>
      </c>
      <c r="F88" s="59"/>
      <c r="G88" s="31"/>
      <c r="H88" s="31">
        <v>112</v>
      </c>
      <c r="I88" s="32" t="s">
        <v>174</v>
      </c>
      <c r="J88" s="12"/>
      <c r="K88" s="63">
        <v>5.0960648148148143E-4</v>
      </c>
      <c r="L88" s="55">
        <v>5.4432870370370377E-4</v>
      </c>
      <c r="M88" s="59"/>
    </row>
    <row r="89" spans="1:18">
      <c r="A89" s="43"/>
      <c r="B89" s="31"/>
      <c r="C89" s="12"/>
      <c r="D89" s="57"/>
      <c r="E89" s="57"/>
      <c r="F89" s="67">
        <f>D86+E86+E87+D87+D88+E88</f>
        <v>2.1503472222222219E-3</v>
      </c>
      <c r="G89" s="31"/>
      <c r="H89" s="43"/>
      <c r="I89" s="31"/>
      <c r="J89" s="12"/>
      <c r="K89" s="57"/>
      <c r="L89" s="57"/>
      <c r="M89" s="67">
        <f>K85+K87+K88+L85+L86+L87</f>
        <v>2.303587962962963E-3</v>
      </c>
    </row>
    <row r="90" spans="1:18">
      <c r="A90" s="10" t="s">
        <v>229</v>
      </c>
      <c r="B90" s="11" t="s">
        <v>230</v>
      </c>
      <c r="C90" s="12"/>
      <c r="D90" s="56"/>
      <c r="E90" s="57"/>
      <c r="F90" s="59"/>
      <c r="G90" s="31"/>
      <c r="H90" s="10" t="s">
        <v>239</v>
      </c>
      <c r="I90" s="11" t="s">
        <v>240</v>
      </c>
      <c r="J90" s="12"/>
      <c r="K90" s="56"/>
      <c r="L90" s="57"/>
      <c r="M90" s="59"/>
    </row>
    <row r="91" spans="1:18">
      <c r="A91" s="31">
        <v>113</v>
      </c>
      <c r="B91" s="36" t="s">
        <v>95</v>
      </c>
      <c r="C91" s="12"/>
      <c r="D91" s="63">
        <v>4.7534722222222222E-4</v>
      </c>
      <c r="E91" s="63">
        <v>5.0127314814814815E-4</v>
      </c>
      <c r="F91" s="59"/>
      <c r="G91" s="31"/>
      <c r="H91" s="31">
        <v>114</v>
      </c>
      <c r="I91" s="32" t="s">
        <v>177</v>
      </c>
      <c r="J91" s="12"/>
      <c r="K91" s="63">
        <v>5.8263888888888894E-4</v>
      </c>
      <c r="L91" s="63">
        <v>5.1087962962962968E-4</v>
      </c>
      <c r="M91" s="59"/>
    </row>
    <row r="92" spans="1:18">
      <c r="A92" s="31">
        <v>115</v>
      </c>
      <c r="B92" s="32" t="s">
        <v>0</v>
      </c>
      <c r="C92" s="12"/>
      <c r="D92" s="63">
        <v>4.6319444444444446E-4</v>
      </c>
      <c r="E92" s="63">
        <v>5.3182870370370374E-4</v>
      </c>
      <c r="F92" s="59"/>
      <c r="G92" s="31"/>
      <c r="H92" s="31">
        <v>116</v>
      </c>
      <c r="I92" s="32" t="s">
        <v>55</v>
      </c>
      <c r="J92" s="12"/>
      <c r="K92" s="76" t="s">
        <v>204</v>
      </c>
      <c r="L92" s="77">
        <v>1.1835648148148148E-3</v>
      </c>
      <c r="M92" s="59"/>
    </row>
    <row r="93" spans="1:18">
      <c r="A93" s="31">
        <v>117</v>
      </c>
      <c r="B93" s="32" t="s">
        <v>1</v>
      </c>
      <c r="C93" s="12"/>
      <c r="D93" s="77">
        <v>8.1122685185185171E-4</v>
      </c>
      <c r="E93" s="77">
        <v>7.8657407407407409E-4</v>
      </c>
      <c r="F93" s="59"/>
      <c r="G93" s="31"/>
      <c r="H93" s="31">
        <v>118</v>
      </c>
      <c r="I93" s="32" t="s">
        <v>188</v>
      </c>
      <c r="J93" s="12"/>
      <c r="K93" s="63">
        <v>5.84837962962963E-4</v>
      </c>
      <c r="L93" s="77">
        <v>7.0474537037037033E-4</v>
      </c>
      <c r="M93" s="59"/>
    </row>
    <row r="94" spans="1:18">
      <c r="A94" s="31">
        <v>119</v>
      </c>
      <c r="B94" s="32" t="s">
        <v>2</v>
      </c>
      <c r="C94" s="12"/>
      <c r="D94" s="72">
        <v>9.208333333333334E-4</v>
      </c>
      <c r="E94" s="76" t="s">
        <v>204</v>
      </c>
      <c r="F94" s="59"/>
      <c r="G94" s="31"/>
      <c r="H94" s="31">
        <v>120</v>
      </c>
      <c r="I94" s="32" t="s">
        <v>3</v>
      </c>
      <c r="J94" s="12"/>
      <c r="K94" s="76" t="s">
        <v>204</v>
      </c>
      <c r="L94" s="63">
        <v>5.0428240740740739E-4</v>
      </c>
      <c r="M94" s="59"/>
    </row>
    <row r="95" spans="1:18">
      <c r="A95" s="43"/>
      <c r="B95" s="31"/>
      <c r="C95" s="12"/>
      <c r="D95" s="57"/>
      <c r="E95" s="57"/>
      <c r="F95" s="67">
        <f>D91+D92+D93+E91+E92+E93</f>
        <v>3.5694444444444445E-3</v>
      </c>
      <c r="G95" s="31"/>
      <c r="H95" s="43"/>
      <c r="I95" s="31"/>
      <c r="J95" s="12"/>
      <c r="K95" s="57"/>
      <c r="L95" s="57"/>
      <c r="M95" s="59">
        <f>K91+L91+L92+K93+L93+L94</f>
        <v>4.0709490740740741E-3</v>
      </c>
      <c r="R95" s="16"/>
    </row>
    <row r="96" spans="1:18">
      <c r="A96" s="10" t="s">
        <v>243</v>
      </c>
      <c r="B96" s="11" t="s">
        <v>244</v>
      </c>
      <c r="C96" s="12"/>
      <c r="D96" s="56"/>
      <c r="E96" s="57"/>
      <c r="F96" s="59"/>
      <c r="G96" s="31"/>
      <c r="H96" s="10" t="s">
        <v>142</v>
      </c>
      <c r="I96" s="11" t="s">
        <v>143</v>
      </c>
      <c r="J96" s="12"/>
      <c r="K96" s="56"/>
      <c r="L96" s="57"/>
      <c r="M96" s="59"/>
      <c r="R96" s="16"/>
    </row>
    <row r="97" spans="1:18">
      <c r="A97" s="31">
        <v>121</v>
      </c>
      <c r="B97" s="32" t="s">
        <v>57</v>
      </c>
      <c r="C97" s="12"/>
      <c r="D97" s="76" t="s">
        <v>204</v>
      </c>
      <c r="E97" s="76" t="s">
        <v>204</v>
      </c>
      <c r="F97" s="59"/>
      <c r="G97" s="31"/>
      <c r="H97" s="31">
        <v>122</v>
      </c>
      <c r="I97" s="32" t="s">
        <v>72</v>
      </c>
      <c r="J97" s="12"/>
      <c r="K97" s="63">
        <v>3.0636574074074073E-4</v>
      </c>
      <c r="L97" s="63">
        <v>3.212962962962963E-4</v>
      </c>
      <c r="M97" s="59"/>
      <c r="R97" s="16"/>
    </row>
    <row r="98" spans="1:18">
      <c r="A98" s="31">
        <v>123</v>
      </c>
      <c r="B98" s="32" t="s">
        <v>198</v>
      </c>
      <c r="C98" s="12"/>
      <c r="D98" s="77">
        <v>8.466435185185186E-4</v>
      </c>
      <c r="E98" s="77">
        <v>8.6319444444444432E-4</v>
      </c>
      <c r="F98" s="59"/>
      <c r="G98" s="31"/>
      <c r="H98" s="31">
        <v>124</v>
      </c>
      <c r="I98" s="32" t="s">
        <v>37</v>
      </c>
      <c r="J98" s="12"/>
      <c r="K98" s="76" t="s">
        <v>26</v>
      </c>
      <c r="L98" s="76" t="s">
        <v>26</v>
      </c>
      <c r="M98" s="59"/>
    </row>
    <row r="99" spans="1:18">
      <c r="A99" s="31">
        <v>125</v>
      </c>
      <c r="B99" s="32" t="s">
        <v>193</v>
      </c>
      <c r="C99" s="12"/>
      <c r="D99" s="77">
        <v>7.0081018518518528E-4</v>
      </c>
      <c r="E99" s="77">
        <v>7.7407407407407416E-4</v>
      </c>
      <c r="F99" s="59"/>
      <c r="G99" s="31"/>
      <c r="H99" s="31">
        <v>126</v>
      </c>
      <c r="I99" s="32" t="s">
        <v>38</v>
      </c>
      <c r="J99" s="12"/>
      <c r="K99" s="76" t="s">
        <v>26</v>
      </c>
      <c r="L99" s="76" t="s">
        <v>26</v>
      </c>
      <c r="M99" s="59"/>
    </row>
    <row r="100" spans="1:18">
      <c r="A100" s="31">
        <v>127</v>
      </c>
      <c r="B100" s="32" t="s">
        <v>39</v>
      </c>
      <c r="C100" s="12"/>
      <c r="D100" s="76" t="s">
        <v>26</v>
      </c>
      <c r="E100" s="76" t="s">
        <v>26</v>
      </c>
      <c r="F100" s="59"/>
      <c r="G100" s="31"/>
      <c r="H100" s="31">
        <v>128</v>
      </c>
      <c r="I100" s="32" t="s">
        <v>25</v>
      </c>
      <c r="J100" s="12"/>
      <c r="K100" s="63">
        <v>4.1099537037037038E-4</v>
      </c>
      <c r="L100" s="76" t="s">
        <v>26</v>
      </c>
      <c r="M100" s="59"/>
    </row>
    <row r="101" spans="1:18">
      <c r="A101" s="43"/>
      <c r="B101" s="31"/>
      <c r="C101" s="12"/>
      <c r="D101" s="57"/>
      <c r="E101" s="57"/>
      <c r="F101" s="67">
        <f>D98+E98+E99+D99+E98+D98</f>
        <v>4.894560185185185E-3</v>
      </c>
      <c r="G101" s="31"/>
      <c r="H101" s="31"/>
      <c r="I101" s="45"/>
      <c r="J101" s="12"/>
      <c r="K101" s="57"/>
      <c r="L101" s="57"/>
      <c r="M101" s="67">
        <f>K97+L97+K100+K97+K100+L97</f>
        <v>2.0773148148148148E-3</v>
      </c>
    </row>
    <row r="102" spans="1:18">
      <c r="A102" s="10" t="s">
        <v>4</v>
      </c>
      <c r="B102" s="11" t="s">
        <v>232</v>
      </c>
      <c r="C102" s="12"/>
      <c r="D102" s="56"/>
      <c r="E102" s="57"/>
      <c r="F102" s="59"/>
      <c r="G102" s="31"/>
      <c r="H102" s="10" t="s">
        <v>5</v>
      </c>
      <c r="I102" s="11" t="s">
        <v>234</v>
      </c>
      <c r="J102" s="12"/>
      <c r="K102" s="56"/>
      <c r="L102" s="57"/>
      <c r="M102" s="59"/>
    </row>
    <row r="103" spans="1:18">
      <c r="A103" s="31">
        <v>129</v>
      </c>
      <c r="B103" s="32" t="s">
        <v>99</v>
      </c>
      <c r="C103" s="12"/>
      <c r="D103" s="63">
        <v>3.9988425925925928E-4</v>
      </c>
      <c r="E103" s="63">
        <v>4.042824074074074E-4</v>
      </c>
      <c r="F103" s="59"/>
      <c r="G103" s="31"/>
      <c r="H103" s="31">
        <v>130</v>
      </c>
      <c r="I103" s="36" t="s">
        <v>6</v>
      </c>
      <c r="J103" s="12"/>
      <c r="K103" s="63">
        <v>3.1145833333333335E-4</v>
      </c>
      <c r="L103" s="63">
        <v>3.3761574074074076E-4</v>
      </c>
      <c r="M103" s="59"/>
    </row>
    <row r="104" spans="1:18">
      <c r="A104" s="31">
        <v>131</v>
      </c>
      <c r="B104" s="32" t="s">
        <v>197</v>
      </c>
      <c r="C104" s="12"/>
      <c r="D104" s="77">
        <v>7.9444444444444452E-4</v>
      </c>
      <c r="E104" s="77">
        <v>8.7511574074074065E-4</v>
      </c>
      <c r="F104" s="59"/>
      <c r="G104" s="31"/>
      <c r="H104" s="31">
        <v>132</v>
      </c>
      <c r="I104" s="36" t="s">
        <v>7</v>
      </c>
      <c r="J104" s="12"/>
      <c r="K104" s="63">
        <v>3.5023148148148153E-4</v>
      </c>
      <c r="L104" s="63">
        <v>3.7453703703703699E-4</v>
      </c>
      <c r="M104" s="59"/>
    </row>
    <row r="105" spans="1:18">
      <c r="A105" s="31">
        <v>133</v>
      </c>
      <c r="B105" s="32" t="s">
        <v>179</v>
      </c>
      <c r="C105" s="12"/>
      <c r="D105" s="63">
        <v>4.9398148148148153E-4</v>
      </c>
      <c r="E105" s="63">
        <v>6.0555555555555558E-4</v>
      </c>
      <c r="F105" s="59"/>
      <c r="G105" s="31"/>
      <c r="H105" s="31">
        <v>134</v>
      </c>
      <c r="I105" s="36" t="s">
        <v>8</v>
      </c>
      <c r="J105" s="12"/>
      <c r="K105" s="55">
        <v>4.9305555555555561E-4</v>
      </c>
      <c r="L105" s="63">
        <v>4.0555555555555554E-4</v>
      </c>
      <c r="M105" s="59"/>
    </row>
    <row r="106" spans="1:18">
      <c r="A106" s="31">
        <v>135</v>
      </c>
      <c r="B106" s="43"/>
      <c r="C106" s="12"/>
      <c r="D106" s="71" t="s">
        <v>26</v>
      </c>
      <c r="E106" s="71" t="s">
        <v>26</v>
      </c>
      <c r="F106" s="59"/>
      <c r="G106" s="31"/>
      <c r="H106" s="31">
        <v>136</v>
      </c>
      <c r="I106" s="60" t="s">
        <v>9</v>
      </c>
      <c r="J106" s="12"/>
      <c r="K106" s="63">
        <v>3.8159722222222219E-4</v>
      </c>
      <c r="L106" s="55">
        <v>3.8831018518518511E-4</v>
      </c>
      <c r="M106" s="59"/>
    </row>
    <row r="107" spans="1:18">
      <c r="A107" s="43"/>
      <c r="B107" s="31"/>
      <c r="C107" s="12"/>
      <c r="D107" s="57"/>
      <c r="E107" s="57"/>
      <c r="F107" s="67">
        <f>D103+E103+E104+D104+D105+E105</f>
        <v>3.5732638888888888E-3</v>
      </c>
      <c r="G107" s="31"/>
      <c r="H107" s="31"/>
      <c r="I107" s="43"/>
      <c r="J107" s="12"/>
      <c r="K107" s="57"/>
      <c r="L107" s="57"/>
      <c r="M107" s="67">
        <f>K103+L103+K104+L104+L105+K106</f>
        <v>2.1609953703703704E-3</v>
      </c>
    </row>
    <row r="108" spans="1:18">
      <c r="A108" s="10" t="s">
        <v>10</v>
      </c>
      <c r="B108" s="11" t="s">
        <v>246</v>
      </c>
      <c r="C108" s="12"/>
      <c r="D108" s="56"/>
      <c r="E108" s="57"/>
      <c r="F108" s="59"/>
      <c r="G108" s="31"/>
      <c r="H108" s="10" t="s">
        <v>11</v>
      </c>
      <c r="I108" s="11" t="s">
        <v>242</v>
      </c>
      <c r="J108" s="12"/>
      <c r="K108" s="56"/>
      <c r="L108" s="57"/>
      <c r="M108" s="59"/>
    </row>
    <row r="109" spans="1:18">
      <c r="A109" s="31">
        <v>137</v>
      </c>
      <c r="B109" s="32" t="s">
        <v>40</v>
      </c>
      <c r="C109" s="12"/>
      <c r="D109" s="71" t="s">
        <v>26</v>
      </c>
      <c r="E109" s="76" t="s">
        <v>204</v>
      </c>
      <c r="F109" s="59"/>
      <c r="G109" s="31"/>
      <c r="H109" s="31">
        <v>138</v>
      </c>
      <c r="I109" s="32" t="s">
        <v>41</v>
      </c>
      <c r="J109" s="12"/>
      <c r="K109" s="71" t="s">
        <v>26</v>
      </c>
      <c r="L109" s="76" t="s">
        <v>26</v>
      </c>
      <c r="M109" s="59"/>
    </row>
    <row r="110" spans="1:18">
      <c r="A110" s="31">
        <v>139</v>
      </c>
      <c r="B110" s="32" t="s">
        <v>42</v>
      </c>
      <c r="C110" s="12"/>
      <c r="D110" s="71" t="s">
        <v>26</v>
      </c>
      <c r="E110" s="80" t="s">
        <v>26</v>
      </c>
      <c r="F110" s="59"/>
      <c r="G110" s="31"/>
      <c r="H110" s="31">
        <v>140</v>
      </c>
      <c r="I110" s="32" t="s">
        <v>273</v>
      </c>
      <c r="J110" s="12"/>
      <c r="K110" s="63">
        <v>3.1793981481481479E-4</v>
      </c>
      <c r="L110" s="63">
        <v>3.4305555555555559E-4</v>
      </c>
      <c r="M110" s="59"/>
    </row>
    <row r="111" spans="1:18">
      <c r="A111" s="31">
        <v>141</v>
      </c>
      <c r="B111" s="32" t="s">
        <v>43</v>
      </c>
      <c r="C111" s="12"/>
      <c r="D111" s="71" t="s">
        <v>26</v>
      </c>
      <c r="E111" s="71" t="s">
        <v>26</v>
      </c>
      <c r="F111" s="59"/>
      <c r="G111" s="31"/>
      <c r="H111" s="31">
        <v>142</v>
      </c>
      <c r="I111" s="32" t="s">
        <v>44</v>
      </c>
      <c r="J111" s="12"/>
      <c r="K111" s="71" t="s">
        <v>26</v>
      </c>
      <c r="L111" s="71" t="s">
        <v>26</v>
      </c>
      <c r="M111" s="59"/>
    </row>
    <row r="112" spans="1:18">
      <c r="A112" s="31">
        <v>143</v>
      </c>
      <c r="B112" s="32" t="s">
        <v>45</v>
      </c>
      <c r="C112" s="12"/>
      <c r="D112" s="71" t="s">
        <v>26</v>
      </c>
      <c r="E112" s="71" t="s">
        <v>26</v>
      </c>
      <c r="F112" s="59"/>
      <c r="G112" s="31"/>
      <c r="H112" s="31">
        <v>144</v>
      </c>
      <c r="I112" s="32" t="s">
        <v>46</v>
      </c>
      <c r="J112" s="12"/>
      <c r="K112" s="71" t="s">
        <v>26</v>
      </c>
      <c r="L112" s="77">
        <v>1.5547453703703704E-3</v>
      </c>
      <c r="M112" s="59"/>
    </row>
    <row r="113" spans="1:13">
      <c r="A113" s="31"/>
      <c r="B113" s="31"/>
      <c r="C113" s="12"/>
      <c r="D113" s="57"/>
      <c r="E113" s="57"/>
      <c r="F113" s="81" t="s">
        <v>247</v>
      </c>
      <c r="G113" s="31"/>
      <c r="H113" s="43"/>
      <c r="I113" s="31"/>
      <c r="J113" s="12"/>
      <c r="K113" s="57"/>
      <c r="L113" s="57"/>
      <c r="M113" s="67">
        <f>K110+L110+L112+K110+L110+L112</f>
        <v>4.4314814814814816E-3</v>
      </c>
    </row>
    <row r="114" spans="1:13">
      <c r="A114" s="10" t="s">
        <v>12</v>
      </c>
      <c r="B114" s="11" t="s">
        <v>13</v>
      </c>
      <c r="C114" s="12"/>
      <c r="D114" s="56"/>
      <c r="E114" s="57"/>
      <c r="F114" s="59"/>
      <c r="G114" s="31"/>
      <c r="H114" s="10" t="s">
        <v>14</v>
      </c>
      <c r="I114" s="11" t="s">
        <v>149</v>
      </c>
      <c r="J114" s="12"/>
      <c r="K114" s="56"/>
      <c r="L114" s="57"/>
      <c r="M114" s="59"/>
    </row>
    <row r="115" spans="1:13">
      <c r="A115" s="31">
        <v>145</v>
      </c>
      <c r="B115" s="36" t="s">
        <v>15</v>
      </c>
      <c r="C115" s="12"/>
      <c r="D115" s="63">
        <v>4.1157407407407413E-4</v>
      </c>
      <c r="E115" s="63">
        <v>4.4710648148148149E-4</v>
      </c>
      <c r="F115" s="81"/>
      <c r="G115" s="31"/>
      <c r="H115" s="31">
        <v>146</v>
      </c>
      <c r="I115" s="32" t="s">
        <v>304</v>
      </c>
      <c r="J115" s="12"/>
      <c r="K115" s="63">
        <v>3.7604166666666667E-4</v>
      </c>
      <c r="L115" s="63">
        <v>3.7337962962962959E-4</v>
      </c>
      <c r="M115" s="59"/>
    </row>
    <row r="116" spans="1:13">
      <c r="A116" s="31">
        <v>147</v>
      </c>
      <c r="B116" s="32" t="s">
        <v>16</v>
      </c>
      <c r="C116" s="12"/>
      <c r="D116" s="63">
        <v>3.6979166666666665E-4</v>
      </c>
      <c r="E116" s="63">
        <v>3.5416666666666669E-4</v>
      </c>
      <c r="F116" s="81"/>
      <c r="G116" s="31"/>
      <c r="H116" s="31">
        <v>148</v>
      </c>
      <c r="I116" s="36" t="s">
        <v>292</v>
      </c>
      <c r="J116" s="12"/>
      <c r="K116" s="63">
        <v>3.4988425925925926E-4</v>
      </c>
      <c r="L116" s="63">
        <v>3.5358796296296294E-4</v>
      </c>
      <c r="M116" s="59"/>
    </row>
    <row r="117" spans="1:13">
      <c r="A117" s="31">
        <v>149</v>
      </c>
      <c r="B117" s="36" t="s">
        <v>17</v>
      </c>
      <c r="C117" s="12"/>
      <c r="D117" s="63">
        <v>3.34837962962963E-4</v>
      </c>
      <c r="E117" s="63">
        <v>3.5254629629629633E-4</v>
      </c>
      <c r="F117" s="81"/>
      <c r="G117" s="31"/>
      <c r="H117" s="31">
        <v>150</v>
      </c>
      <c r="I117" s="32" t="s">
        <v>196</v>
      </c>
      <c r="J117" s="12"/>
      <c r="K117" s="72">
        <v>8.9328703703703705E-4</v>
      </c>
      <c r="L117" s="72">
        <v>7.1215277777777781E-4</v>
      </c>
      <c r="M117" s="59"/>
    </row>
    <row r="118" spans="1:13">
      <c r="A118" s="31">
        <v>151</v>
      </c>
      <c r="B118" s="32" t="s">
        <v>18</v>
      </c>
      <c r="C118" s="12"/>
      <c r="D118" s="76" t="s">
        <v>26</v>
      </c>
      <c r="E118" s="76" t="s">
        <v>26</v>
      </c>
      <c r="F118" s="81"/>
      <c r="G118" s="31"/>
      <c r="H118" s="31">
        <v>152</v>
      </c>
      <c r="I118" s="32" t="s">
        <v>311</v>
      </c>
      <c r="J118" s="12"/>
      <c r="K118" s="63">
        <v>3.9641203703703697E-4</v>
      </c>
      <c r="L118" s="63">
        <v>3.8483796296296297E-4</v>
      </c>
      <c r="M118" s="59"/>
    </row>
    <row r="119" spans="1:13">
      <c r="A119" s="43"/>
      <c r="B119" s="65"/>
      <c r="C119" s="66"/>
      <c r="D119" s="57"/>
      <c r="E119" s="57"/>
      <c r="F119" s="69">
        <f>D115+E115+E116+D116+D117+E117</f>
        <v>2.2700231481481486E-3</v>
      </c>
      <c r="G119" s="31"/>
      <c r="H119" s="43"/>
      <c r="I119" s="31"/>
      <c r="J119" s="12"/>
      <c r="K119" s="57"/>
      <c r="L119" s="57"/>
      <c r="M119" s="67">
        <f>K115+L115+L116+K116+K118+L118</f>
        <v>2.2341435185185181E-3</v>
      </c>
    </row>
    <row r="120" spans="1:13">
      <c r="A120" s="10" t="s">
        <v>19</v>
      </c>
      <c r="B120" s="11" t="s">
        <v>141</v>
      </c>
      <c r="C120" s="12"/>
      <c r="D120" s="56"/>
      <c r="E120" s="57"/>
      <c r="F120" s="59"/>
      <c r="G120" s="43"/>
      <c r="H120" s="10" t="s">
        <v>20</v>
      </c>
      <c r="I120" s="11" t="s">
        <v>222</v>
      </c>
      <c r="J120" s="12"/>
      <c r="K120" s="56"/>
      <c r="L120" s="56"/>
      <c r="M120" s="59"/>
    </row>
    <row r="121" spans="1:13">
      <c r="A121" s="31">
        <v>153</v>
      </c>
      <c r="B121" s="32" t="s">
        <v>288</v>
      </c>
      <c r="C121" s="12"/>
      <c r="D121" s="63">
        <v>3.5486111111111113E-4</v>
      </c>
      <c r="E121" s="63">
        <v>3.4340277777777781E-4</v>
      </c>
      <c r="F121" s="59"/>
      <c r="G121" s="31"/>
      <c r="H121" s="31">
        <v>154</v>
      </c>
      <c r="I121" s="32" t="s">
        <v>27</v>
      </c>
      <c r="J121" s="12"/>
      <c r="K121" s="63">
        <v>5.3101851851851856E-4</v>
      </c>
      <c r="L121" s="71" t="s">
        <v>26</v>
      </c>
      <c r="M121" s="59"/>
    </row>
    <row r="122" spans="1:13">
      <c r="A122" s="31">
        <v>155</v>
      </c>
      <c r="B122" s="32" t="s">
        <v>101</v>
      </c>
      <c r="C122" s="12"/>
      <c r="D122" s="55">
        <v>4.7291666666666662E-4</v>
      </c>
      <c r="E122" s="63">
        <v>3.3900462962962964E-4</v>
      </c>
      <c r="F122" s="59"/>
      <c r="G122" s="31"/>
      <c r="H122" s="31">
        <v>156</v>
      </c>
      <c r="I122" s="32" t="s">
        <v>173</v>
      </c>
      <c r="J122" s="12"/>
      <c r="K122" s="63">
        <v>4.685185185185185E-4</v>
      </c>
      <c r="L122" s="63">
        <v>5.6990740740740743E-4</v>
      </c>
      <c r="M122" s="59"/>
    </row>
    <row r="123" spans="1:13">
      <c r="A123" s="31">
        <v>157</v>
      </c>
      <c r="B123" s="32" t="s">
        <v>291</v>
      </c>
      <c r="C123" s="12"/>
      <c r="D123" s="63">
        <v>3.4756944444444446E-4</v>
      </c>
      <c r="E123" s="55">
        <v>3.5567129629629626E-4</v>
      </c>
      <c r="F123" s="59"/>
      <c r="G123" s="31"/>
      <c r="H123" s="31">
        <v>158</v>
      </c>
      <c r="I123" s="32" t="s">
        <v>112</v>
      </c>
      <c r="J123" s="12"/>
      <c r="K123" s="63">
        <v>4.6180555555555553E-4</v>
      </c>
      <c r="L123" s="63">
        <v>4.3055555555555555E-4</v>
      </c>
      <c r="M123" s="59"/>
    </row>
    <row r="124" spans="1:13">
      <c r="A124" s="31">
        <v>159</v>
      </c>
      <c r="B124" s="32" t="s">
        <v>277</v>
      </c>
      <c r="C124" s="12"/>
      <c r="D124" s="63">
        <v>3.2557870370370374E-4</v>
      </c>
      <c r="E124" s="63">
        <v>3.4247685185185184E-4</v>
      </c>
      <c r="F124" s="81"/>
      <c r="G124" s="31"/>
      <c r="H124" s="31">
        <v>160</v>
      </c>
      <c r="I124" s="32"/>
      <c r="J124" s="12"/>
      <c r="K124" s="71" t="s">
        <v>26</v>
      </c>
      <c r="L124" s="71" t="s">
        <v>26</v>
      </c>
      <c r="M124" s="59"/>
    </row>
    <row r="125" spans="1:13">
      <c r="A125" s="43"/>
      <c r="B125" s="31"/>
      <c r="C125" s="12"/>
      <c r="D125" s="57"/>
      <c r="E125" s="57"/>
      <c r="F125" s="67">
        <f>D121+E121+E122+D123+D124+E124</f>
        <v>2.0528935185185186E-3</v>
      </c>
      <c r="G125" s="31"/>
      <c r="H125" s="43"/>
      <c r="I125" s="31"/>
      <c r="J125" s="12"/>
      <c r="K125" s="57"/>
      <c r="L125" s="57"/>
      <c r="M125" s="67">
        <f>K121+K122+K123+L123+L122+L122</f>
        <v>3.0317129629629631E-3</v>
      </c>
    </row>
    <row r="126" spans="1:13">
      <c r="A126" s="10" t="s">
        <v>21</v>
      </c>
      <c r="B126" s="11" t="s">
        <v>210</v>
      </c>
      <c r="C126" s="12"/>
      <c r="D126" s="56"/>
      <c r="E126" s="57"/>
      <c r="F126" s="59"/>
      <c r="G126" s="31"/>
      <c r="H126" s="10" t="s">
        <v>22</v>
      </c>
      <c r="I126" s="11" t="s">
        <v>206</v>
      </c>
      <c r="J126" s="12"/>
      <c r="K126" s="56"/>
      <c r="L126" s="57"/>
      <c r="M126" s="59"/>
    </row>
    <row r="127" spans="1:13">
      <c r="A127" s="31">
        <v>161</v>
      </c>
      <c r="B127" s="32" t="s">
        <v>48</v>
      </c>
      <c r="C127" s="12"/>
      <c r="D127" s="71" t="s">
        <v>26</v>
      </c>
      <c r="E127" s="71" t="s">
        <v>26</v>
      </c>
      <c r="F127" s="59"/>
      <c r="G127" s="31"/>
      <c r="H127" s="31">
        <v>162</v>
      </c>
      <c r="I127" s="32" t="s">
        <v>178</v>
      </c>
      <c r="J127" s="12"/>
      <c r="K127" s="63">
        <v>5.8796296296296287E-4</v>
      </c>
      <c r="L127" s="63">
        <v>5.0902777777777773E-4</v>
      </c>
      <c r="M127" s="59"/>
    </row>
    <row r="128" spans="1:13">
      <c r="A128" s="31">
        <v>163</v>
      </c>
      <c r="B128" s="32" t="s">
        <v>49</v>
      </c>
      <c r="C128" s="12"/>
      <c r="D128" s="71" t="s">
        <v>26</v>
      </c>
      <c r="E128" s="71" t="s">
        <v>26</v>
      </c>
      <c r="F128" s="59"/>
      <c r="G128" s="31"/>
      <c r="H128" s="31">
        <v>164</v>
      </c>
      <c r="I128" s="32" t="s">
        <v>165</v>
      </c>
      <c r="J128" s="12"/>
      <c r="K128" s="63">
        <v>4.6087962962962961E-4</v>
      </c>
      <c r="L128" s="63">
        <v>4.8877314814814812E-4</v>
      </c>
      <c r="M128" s="59"/>
    </row>
    <row r="129" spans="1:13">
      <c r="A129" s="31">
        <v>165</v>
      </c>
      <c r="B129" s="32" t="s">
        <v>96</v>
      </c>
      <c r="C129" s="12"/>
      <c r="D129" s="63">
        <v>3.9780092592592596E-4</v>
      </c>
      <c r="E129" s="63">
        <v>3.9988425925925928E-4</v>
      </c>
      <c r="F129" s="59"/>
      <c r="G129" s="31"/>
      <c r="H129" s="31">
        <v>166</v>
      </c>
      <c r="I129" s="32" t="s">
        <v>50</v>
      </c>
      <c r="J129" s="12"/>
      <c r="K129" s="71" t="s">
        <v>26</v>
      </c>
      <c r="L129" s="71" t="s">
        <v>26</v>
      </c>
      <c r="M129" s="59"/>
    </row>
    <row r="130" spans="1:13">
      <c r="A130" s="31">
        <v>167</v>
      </c>
      <c r="B130" s="32" t="s">
        <v>51</v>
      </c>
      <c r="C130" s="12"/>
      <c r="D130" s="71" t="s">
        <v>26</v>
      </c>
      <c r="E130" s="63">
        <v>5.2395833333333342E-4</v>
      </c>
      <c r="F130" s="59"/>
      <c r="G130" s="31"/>
      <c r="H130" s="31">
        <v>168</v>
      </c>
      <c r="I130" s="32" t="s">
        <v>52</v>
      </c>
      <c r="J130" s="12"/>
      <c r="K130" s="71" t="s">
        <v>26</v>
      </c>
      <c r="L130" s="71" t="s">
        <v>26</v>
      </c>
      <c r="M130" s="59"/>
    </row>
    <row r="131" spans="1:13">
      <c r="A131" s="43"/>
      <c r="B131" s="32"/>
      <c r="C131" s="12"/>
      <c r="D131" s="57"/>
      <c r="E131" s="57"/>
      <c r="F131" s="67">
        <f>D129+E129+E130+D129+E129+E130</f>
        <v>2.6432870370370373E-3</v>
      </c>
      <c r="G131" s="31"/>
      <c r="H131" s="43"/>
      <c r="I131" s="31"/>
      <c r="J131" s="12"/>
      <c r="K131" s="57"/>
      <c r="L131" s="57"/>
      <c r="M131" s="67">
        <f>K127+L127+L128+K128++L127</f>
        <v>2.5556712962962963E-3</v>
      </c>
    </row>
    <row r="132" spans="1:13">
      <c r="A132" s="10" t="s">
        <v>211</v>
      </c>
      <c r="B132" s="11" t="s">
        <v>212</v>
      </c>
      <c r="C132" s="12"/>
      <c r="D132" s="56"/>
      <c r="E132" s="57"/>
      <c r="F132" s="59"/>
      <c r="G132" s="31"/>
      <c r="H132" s="10"/>
      <c r="I132" s="11"/>
      <c r="J132" s="12"/>
      <c r="K132" s="56"/>
      <c r="L132" s="57"/>
      <c r="M132" s="59"/>
    </row>
    <row r="133" spans="1:13">
      <c r="A133" s="31">
        <v>169</v>
      </c>
      <c r="B133" s="32" t="s">
        <v>166</v>
      </c>
      <c r="C133" s="12"/>
      <c r="D133" s="63">
        <v>4.9768518518518521E-4</v>
      </c>
      <c r="E133" s="63">
        <v>4.6597222222222217E-4</v>
      </c>
      <c r="F133" s="59"/>
      <c r="G133" s="31"/>
      <c r="H133" s="10" t="s">
        <v>23</v>
      </c>
      <c r="I133" s="11" t="s">
        <v>24</v>
      </c>
      <c r="J133" s="12"/>
      <c r="K133" s="56"/>
      <c r="L133" s="57"/>
      <c r="M133" s="59"/>
    </row>
    <row r="134" spans="1:13">
      <c r="A134" s="31">
        <v>171</v>
      </c>
      <c r="B134" s="32" t="s">
        <v>307</v>
      </c>
      <c r="C134" s="12"/>
      <c r="D134" s="63">
        <v>3.7499999999999995E-4</v>
      </c>
      <c r="E134" s="63">
        <v>3.914351851851852E-4</v>
      </c>
      <c r="F134" s="59"/>
      <c r="G134" s="31"/>
      <c r="H134" s="31">
        <v>170</v>
      </c>
      <c r="I134" s="41" t="s">
        <v>53</v>
      </c>
      <c r="J134" s="12"/>
      <c r="K134" s="71" t="s">
        <v>26</v>
      </c>
      <c r="L134" s="71" t="s">
        <v>26</v>
      </c>
      <c r="M134" s="59"/>
    </row>
    <row r="135" spans="1:13">
      <c r="A135" s="31">
        <v>173</v>
      </c>
      <c r="C135" s="12"/>
      <c r="D135" s="71" t="s">
        <v>26</v>
      </c>
      <c r="E135" s="71" t="s">
        <v>26</v>
      </c>
      <c r="F135" s="59"/>
      <c r="G135" s="31"/>
      <c r="H135" s="31">
        <v>172</v>
      </c>
      <c r="I135" s="32" t="s">
        <v>60</v>
      </c>
      <c r="J135" s="12"/>
      <c r="K135" s="55">
        <v>2.8912037037037036E-4</v>
      </c>
      <c r="L135" s="55">
        <v>3.1099537037037039E-4</v>
      </c>
      <c r="M135" s="59"/>
    </row>
    <row r="136" spans="1:13">
      <c r="A136" s="31">
        <v>175</v>
      </c>
      <c r="B136" s="32"/>
      <c r="C136" s="12"/>
      <c r="D136" s="57"/>
      <c r="E136" s="57"/>
      <c r="F136" s="59"/>
      <c r="G136" s="31"/>
      <c r="H136" s="31">
        <v>174</v>
      </c>
      <c r="I136" s="32" t="s">
        <v>172</v>
      </c>
      <c r="J136" s="12"/>
      <c r="K136" s="55">
        <v>4.7488425925925931E-4</v>
      </c>
      <c r="L136" s="55">
        <v>5.3298611111111114E-4</v>
      </c>
      <c r="M136" s="59"/>
    </row>
    <row r="137" spans="1:13">
      <c r="A137" s="43"/>
      <c r="B137" s="32"/>
      <c r="C137" s="12"/>
      <c r="D137" s="57"/>
      <c r="E137" s="57"/>
      <c r="F137" s="67">
        <f>D133+D134+E133+E134+E133+D133</f>
        <v>2.69375E-3</v>
      </c>
      <c r="G137" s="31"/>
      <c r="H137" s="31">
        <v>176</v>
      </c>
      <c r="I137" s="32"/>
      <c r="J137" s="12"/>
      <c r="K137" s="57"/>
      <c r="L137" s="57"/>
      <c r="M137" s="67">
        <f>K135+L135+L136+K136+K136+L136</f>
        <v>2.6158564814814816E-3</v>
      </c>
    </row>
    <row r="138" spans="1:13">
      <c r="A138" s="10"/>
      <c r="B138" s="11"/>
      <c r="C138" s="12"/>
      <c r="D138" s="56"/>
      <c r="E138" s="57"/>
      <c r="F138" s="59"/>
      <c r="G138" s="31"/>
      <c r="H138" s="43"/>
      <c r="I138" s="31"/>
      <c r="J138" s="12"/>
      <c r="K138" s="57"/>
      <c r="L138" s="57"/>
      <c r="M138" s="59"/>
    </row>
  </sheetData>
  <sheetCalcPr fullCalcOnLoad="1"/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 Team Results</vt:lpstr>
      <vt:lpstr>2013 Individual Results</vt:lpstr>
      <vt:lpstr>Race Draw</vt:lpstr>
    </vt:vector>
  </TitlesOfParts>
  <Company>Longworth House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Pelosi</dc:creator>
  <cp:lastModifiedBy>Michael Pelosi</cp:lastModifiedBy>
  <dcterms:created xsi:type="dcterms:W3CDTF">2013-08-03T07:46:14Z</dcterms:created>
  <dcterms:modified xsi:type="dcterms:W3CDTF">2013-08-03T08:19:27Z</dcterms:modified>
</cp:coreProperties>
</file>